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5"/>
  </sheets>
  <definedNames/>
  <calcPr/>
</workbook>
</file>

<file path=xl/sharedStrings.xml><?xml version="1.0" encoding="utf-8"?>
<sst xmlns="http://schemas.openxmlformats.org/spreadsheetml/2006/main" count="612" uniqueCount="363">
  <si>
    <t>Druki Szkolne 2026 - Formularz Zamówienia</t>
  </si>
  <si>
    <t>Jak Zamówić?</t>
  </si>
  <si>
    <r>
      <rPr>
        <rFont val="Arial"/>
        <b/>
        <color theme="1"/>
        <sz val="10.0"/>
      </rPr>
      <t xml:space="preserve">Zamówienie można składać na adres e-mail </t>
    </r>
    <r>
      <rPr>
        <rFont val="Arial"/>
        <b/>
        <color rgb="FFFF0000"/>
        <sz val="10.0"/>
      </rPr>
      <t>biuro@roan-biuroserwis.pl</t>
    </r>
    <r>
      <rPr>
        <rFont val="Arial"/>
        <b/>
        <color theme="1"/>
        <sz val="10.0"/>
      </rPr>
      <t xml:space="preserve"> lub telefonicznie </t>
    </r>
    <r>
      <rPr>
        <rFont val="Arial"/>
        <b/>
        <color rgb="FFFF0000"/>
        <sz val="10.0"/>
      </rPr>
      <t>695 390 482</t>
    </r>
    <r>
      <rPr>
        <rFont val="Arial"/>
        <b/>
        <color theme="1"/>
        <sz val="10.0"/>
      </rPr>
      <t xml:space="preserve">, podając numery indeksów oraz ilość druków </t>
    </r>
  </si>
  <si>
    <r>
      <rPr>
        <rFont val="Arial"/>
        <b/>
        <color theme="1"/>
        <sz val="9.0"/>
      </rPr>
      <t xml:space="preserve">Zamówienie można również składać wypełniając poniższy arkusz, w polu "Ilość" wpisz liczbę potrzebnych arkuszy danego druku, zapisz i wyślij na: </t>
    </r>
    <r>
      <rPr>
        <rFont val="Arial"/>
        <b/>
        <color rgb="FFFF0000"/>
        <sz val="9.0"/>
      </rPr>
      <t>biuro@roan-biuroserwis.pl</t>
    </r>
  </si>
  <si>
    <t>Wartość zamówienia</t>
  </si>
  <si>
    <t>Indeks</t>
  </si>
  <si>
    <t>Symbol</t>
  </si>
  <si>
    <t>Przeznaczenie</t>
  </si>
  <si>
    <t>Format</t>
  </si>
  <si>
    <t>Cena netto</t>
  </si>
  <si>
    <t>Ilość</t>
  </si>
  <si>
    <t>Wartość netto</t>
  </si>
  <si>
    <t>Świadectwa szkolne promocyjne szkoły podstawowej</t>
  </si>
  <si>
    <t>MEiN-I/1/1</t>
  </si>
  <si>
    <t>dla uczniów klas I-III szkoły podstawowej i młodzieży</t>
  </si>
  <si>
    <t>A-4 (2 str.)</t>
  </si>
  <si>
    <t>MEiN-I/3/1</t>
  </si>
  <si>
    <t xml:space="preserve">dla uczniów klas IV i VII szkoły podstawowej dla dzieci i młodzieży                  </t>
  </si>
  <si>
    <t>MEiN-I/4-w/1</t>
  </si>
  <si>
    <t xml:space="preserve">dla uczniów klas IV i VII szkoły podstawowej dla dzieci i młodzieży z wyróż.     </t>
  </si>
  <si>
    <t>MEiN-I/5/1</t>
  </si>
  <si>
    <t>dla uczniów klas VII oddziałów przysposabiających do pracy organizowanych w szkołach podstawowych dla dzieci i młodzieży</t>
  </si>
  <si>
    <t>MEiN-I/6/1</t>
  </si>
  <si>
    <t>dla uczniów z niepełnosprawnością intelektualną w stopniu umiarkowanym lub znacznym do klas I-VII szkoły postawowej</t>
  </si>
  <si>
    <t>suma:</t>
  </si>
  <si>
    <t>Świadectwa szkolne promocyjne  liceum ogólnokształcącego</t>
  </si>
  <si>
    <t>MEiN-I/13/2</t>
  </si>
  <si>
    <t>dla uczniów liceum ogólnokształcącego dla młodzieży</t>
  </si>
  <si>
    <t>MEiN-I/14-w/2</t>
  </si>
  <si>
    <t>dla uczniów liceum ogólnokształcącego dla młodzieży z wyróżnieniem</t>
  </si>
  <si>
    <t>Świadectwa szkolne promocyjne technikum</t>
  </si>
  <si>
    <t>MEiN-I/19/2</t>
  </si>
  <si>
    <t xml:space="preserve">dla uczniów technikum                                           </t>
  </si>
  <si>
    <t>A-4 (4 str.)</t>
  </si>
  <si>
    <t>MEiN-I/20-w/2</t>
  </si>
  <si>
    <t xml:space="preserve">dla uczniów technikum z wyróżnieniem                       </t>
  </si>
  <si>
    <t>Świadectwa szkolne promocyjne branżowej szkoły I stopnia</t>
  </si>
  <si>
    <t>MEiN-I/23/2</t>
  </si>
  <si>
    <t>dla uczniów branżowej szkoły I stopnia</t>
  </si>
  <si>
    <t>MEiN-I/24-w/2</t>
  </si>
  <si>
    <t>dla uczniów branżowej szkoły I stopnia z wyróżnieniem</t>
  </si>
  <si>
    <t>Świadectwa szkolne promocyjne szkoły specjalnej przysposabiającej do pracy</t>
  </si>
  <si>
    <t>MEiN-I/28/2</t>
  </si>
  <si>
    <t>dla uczniów szkoły specjalnej przysposabiającej do pracy</t>
  </si>
  <si>
    <t>Gilosze do świadectw *)</t>
  </si>
  <si>
    <t>gilosz A4</t>
  </si>
  <si>
    <t>gilosz do świadectw dwustronnych (niebieski)</t>
  </si>
  <si>
    <t>gilosz A4/w</t>
  </si>
  <si>
    <t>gilosz do świadectw dwustronnych z wyróżnieniem (niebieski)</t>
  </si>
  <si>
    <t>gilosz do świadectw dwustronnych (różowy)</t>
  </si>
  <si>
    <t>gilosz do świadectw dwustronnych z wyróżnieniem (różowy)</t>
  </si>
  <si>
    <t>gilosz do świadectw dwustronnych (żółty)</t>
  </si>
  <si>
    <t>gilosz do świadectw dwustronnych z wyróżnieniem (żółty)</t>
  </si>
  <si>
    <t>gilosz do świadectw dwustronnych (fioletowy)</t>
  </si>
  <si>
    <t>gilosz do świadectw dwustronnych z wyróżnieniem (fioletowy)</t>
  </si>
  <si>
    <t>gilosz do świadectw dwustronnych (zielony)</t>
  </si>
  <si>
    <t>gilosz A3</t>
  </si>
  <si>
    <t>gilosz do świadectw czterostronnych (różowy)</t>
  </si>
  <si>
    <t>gilosz A3/w</t>
  </si>
  <si>
    <t>gilosz do świadectw czterostronnych z wyróżnieniem (różowy)</t>
  </si>
  <si>
    <t>*) Przy zamawianu giloszy prosimy o podanie rodzaju świadectwa , które będzie na nim drukowne. Nie sprzedajemy giloszy do świadectw maturalnych.</t>
  </si>
  <si>
    <t>Indeksy</t>
  </si>
  <si>
    <t>MEiN-I/31/2</t>
  </si>
  <si>
    <t>dla słuchaczy szkoły dla dorosłych</t>
  </si>
  <si>
    <t>A-6 (60 str.)</t>
  </si>
  <si>
    <t>MEiN-I/32/2</t>
  </si>
  <si>
    <t>dla uczniów szkoły policealnej dla młodzieży</t>
  </si>
  <si>
    <t>A-6 (66 str.)</t>
  </si>
  <si>
    <t>Legitymacje przedszkolne dla dzieci niepełnosprawnych</t>
  </si>
  <si>
    <t>MEiN-I/5</t>
  </si>
  <si>
    <t>dla dzieci niepełnosprawnych spełniających obowiązek rocznego przygotowania 
przedszkolnego</t>
  </si>
  <si>
    <t>A-7 (2 str.)</t>
  </si>
  <si>
    <t>MI-I/2002</t>
  </si>
  <si>
    <t>zaświadczenie dla opiekunów uczniów niepełnosprawnych</t>
  </si>
  <si>
    <t>A-7</t>
  </si>
  <si>
    <t>Arkusze ocen wypełniane pismem ręcznym</t>
  </si>
  <si>
    <t>MEiN-I/33/1</t>
  </si>
  <si>
    <t>dla uczniów szkoły podstawowej dla dzieci i młodzieży</t>
  </si>
  <si>
    <t>A-4 (10 str.)</t>
  </si>
  <si>
    <t>MEiN-I/35/1</t>
  </si>
  <si>
    <t>dla uczniów z niepełnosprawnością intelektualną w stopniu umiarkowanym lub znacznym, uczęszczających do szkoły podstawowej</t>
  </si>
  <si>
    <t>MEiN-I/36/2</t>
  </si>
  <si>
    <t>MEiN-I-/37/2</t>
  </si>
  <si>
    <t>MEiN-I/39/2</t>
  </si>
  <si>
    <t>dla uczniów  technikum</t>
  </si>
  <si>
    <t>A-4 (12 str.)</t>
  </si>
  <si>
    <t>MEiN-I/40/2</t>
  </si>
  <si>
    <t>A-4 (6 str.)</t>
  </si>
  <si>
    <t>MEiN-I/41/2</t>
  </si>
  <si>
    <t>dla uczniów branżowej szkoły II stopnia</t>
  </si>
  <si>
    <t>MEiN-I/42/2</t>
  </si>
  <si>
    <t>dla słuchaczy szkoły policealnej</t>
  </si>
  <si>
    <t>A-4 (8 str.)</t>
  </si>
  <si>
    <t>MEiN-I/43/2</t>
  </si>
  <si>
    <t xml:space="preserve">dla słuchaczy szkoły dla dorosłych
</t>
  </si>
  <si>
    <t>MEiN-I/47a/2</t>
  </si>
  <si>
    <t>dla słuchaczy  dotychczasowego gimnazjum dla dorołych i dotychczasowego tzryletniego liceum ogólnokształcącego dla dorosłych</t>
  </si>
  <si>
    <t>zbiór arkuszy ocen</t>
  </si>
  <si>
    <t>A-4</t>
  </si>
  <si>
    <t>księga arkuszy ocen ( obwoluta)</t>
  </si>
  <si>
    <t xml:space="preserve">Arkusze ocen wypełniane w postaci elektronicznej </t>
  </si>
  <si>
    <t>MEiN-I/44/1</t>
  </si>
  <si>
    <t>MEiN-I/46/1</t>
  </si>
  <si>
    <t>MEiN-I/47/2</t>
  </si>
  <si>
    <t>MEiN-I-/48/2</t>
  </si>
  <si>
    <t>MEiN-I/50/2</t>
  </si>
  <si>
    <t>MEiN-I/51/2</t>
  </si>
  <si>
    <t>MEiN-I/52/2</t>
  </si>
  <si>
    <t>dla słuchaczy branżowej szkoły II stopnia</t>
  </si>
  <si>
    <t>MEiN-I/53/2</t>
  </si>
  <si>
    <t>MEiN-I/54/2</t>
  </si>
  <si>
    <t>dla słychaczy szkoły dla dorosłych</t>
  </si>
  <si>
    <t>Zaświadczenie o spełnianiu obowiązku rocznego przygotowania przedszkolnego</t>
  </si>
  <si>
    <t>MEiN-I/81</t>
  </si>
  <si>
    <t>dla dzieci spełniających obowiązek rocznego przygotowania przedszkolnego</t>
  </si>
  <si>
    <t>A-5 (1 str.)</t>
  </si>
  <si>
    <t>Informacja o gotowości dziecka do podjęcia nauki w szkole podstawowej</t>
  </si>
  <si>
    <t>MEiN-I/82</t>
  </si>
  <si>
    <t>dla dzieci pięcioletnich i sześcioletnich objętych wychowaniem przedszkolnym</t>
  </si>
  <si>
    <t>A-4 (4str.)</t>
  </si>
  <si>
    <t>Karta rowerowa</t>
  </si>
  <si>
    <t>karta rowerowa dla uczniów</t>
  </si>
  <si>
    <t>VI/28</t>
  </si>
  <si>
    <t>arkusz zaliczeń ucznia ubiegającego się o kartę rowerową</t>
  </si>
  <si>
    <t>A-4 (1 str.)</t>
  </si>
  <si>
    <t>rejestr otrzymanych i wydanych kart rowerowych</t>
  </si>
  <si>
    <t>Zaświadczenia</t>
  </si>
  <si>
    <t>zaświadczenie o ukończeniu kursu</t>
  </si>
  <si>
    <t>zaświadczenie o ukończeniu ................</t>
  </si>
  <si>
    <t>zaświadczenie o ukończeniu kwalifikacyjnego kursu zawodowego</t>
  </si>
  <si>
    <t>zaświadczenie o ukończeniu szkolenia w dziedzinie BHP</t>
  </si>
  <si>
    <t>zaświadczenie o ukończeniu szkolenia w dziedzinie BHP UE</t>
  </si>
  <si>
    <t>MEiN-I/90</t>
  </si>
  <si>
    <t>zaświadczenie o zawodzie</t>
  </si>
  <si>
    <t>MEiN-I/91</t>
  </si>
  <si>
    <t>zaświadczenie o przebiegu nauczania</t>
  </si>
  <si>
    <t>Druki uzupełniające - Tok nauki - dane o uczniu, jego rodzinie i nauczycielu</t>
  </si>
  <si>
    <t>IV/1</t>
  </si>
  <si>
    <t>karta zgłoszenia dziecka do przedszkola, świetlicy, półinternatu</t>
  </si>
  <si>
    <t>2/3 A-4</t>
  </si>
  <si>
    <t>IV/9</t>
  </si>
  <si>
    <t>wypoczynek dzieci i młodzieży, karta kwalifikacyjna</t>
  </si>
  <si>
    <t>IV/16</t>
  </si>
  <si>
    <t>skierowanie dziecka do placówki wychowawczej</t>
  </si>
  <si>
    <t>IV/17</t>
  </si>
  <si>
    <t>kwestionariusz</t>
  </si>
  <si>
    <t>A-5 (2 str.)</t>
  </si>
  <si>
    <t>IV/18</t>
  </si>
  <si>
    <t>protokół powypadkowy uczniów</t>
  </si>
  <si>
    <t>IV/19</t>
  </si>
  <si>
    <t>rejestr wypadków uczniów</t>
  </si>
  <si>
    <t>IV/20</t>
  </si>
  <si>
    <t>wywiad społeczny</t>
  </si>
  <si>
    <t>Druki uzupełniające - Ewidencja</t>
  </si>
  <si>
    <t>ewidencja ilościowa (oprawa introligatorska)</t>
  </si>
  <si>
    <t>A-4 (100 k.)</t>
  </si>
  <si>
    <t>IV/32</t>
  </si>
  <si>
    <t>rejestr wydanych dyplomów i świadectw (oprawa miękka)</t>
  </si>
  <si>
    <t>IV/33</t>
  </si>
  <si>
    <t>skierowanie</t>
  </si>
  <si>
    <t>A-6</t>
  </si>
  <si>
    <t>Druki uzupełniające - Dzienniki</t>
  </si>
  <si>
    <t>I/1</t>
  </si>
  <si>
    <t>dziennik zajęć przedszkola (oprawa introligatorska)</t>
  </si>
  <si>
    <t>I/2a</t>
  </si>
  <si>
    <t>dziennik lekcyjny - edukacja wczesnoszkolna dla klas I-III szkoły podst. z rozbudowanymi działami dotyczącymi oceny osiągnięć uczniów z poszczególnych działów edukacji</t>
  </si>
  <si>
    <t>A-4 (132 str.)</t>
  </si>
  <si>
    <t>I/2</t>
  </si>
  <si>
    <t>dziennik lekcyjny dla klas I-III szkoły podstawowej - układ na stronie - wszystkie edukacje dla jednego ucznia (oprawa introligatorska)</t>
  </si>
  <si>
    <t>I/3 ośmiogodzinny</t>
  </si>
  <si>
    <t>dziennik lekcyjny dla klas IV- VIII szkół podstawowych i ponadpodstawowych</t>
  </si>
  <si>
    <t>I/3 jedenastogodzinny</t>
  </si>
  <si>
    <t>dziennik lekcyjny dla szk. zawód, wszystkich typów, w których praktyczna nauka zawodu odbywa się poza terenem szkoły oraz dla wszystkich szkół stacjonarnych dla dorosłych</t>
  </si>
  <si>
    <t>dziennik lekcyjny dla szkoły branżowej I stopnia</t>
  </si>
  <si>
    <t>I/5</t>
  </si>
  <si>
    <t>dziennik zajęć (dawny dziennik zajęć wychowawczych)</t>
  </si>
  <si>
    <t>I/6</t>
  </si>
  <si>
    <t>dziennik zajęć pozalekcyjnych</t>
  </si>
  <si>
    <t>I/7</t>
  </si>
  <si>
    <t>dziennik szkoły zaocznej</t>
  </si>
  <si>
    <t>I/8</t>
  </si>
  <si>
    <t>dziennik biblioteki szkolnej (oprawa miękka)</t>
  </si>
  <si>
    <t>I/9</t>
  </si>
  <si>
    <t>dziennik placówki wypoczynku (oprawa miękka)</t>
  </si>
  <si>
    <t>A-5</t>
  </si>
  <si>
    <t>I/10</t>
  </si>
  <si>
    <t>dziennik zajęć pedagoga szkolnego (psychologa) (oprawa introligatorska)</t>
  </si>
  <si>
    <t>I/10s</t>
  </si>
  <si>
    <t>dziennik zajęć pedagoga specjalnego (oprawa introligatorska)</t>
  </si>
  <si>
    <t>I/31</t>
  </si>
  <si>
    <t>dziennik internatu (oprawa introligatorska)</t>
  </si>
  <si>
    <t>I/14</t>
  </si>
  <si>
    <t>księga ewidencji dzieci do końca szkoły podstawowej (oprawa introligatorska)</t>
  </si>
  <si>
    <t>I/15</t>
  </si>
  <si>
    <t>księga uczniów dla wszystkich typów szkół (oprawa introligatorska)</t>
  </si>
  <si>
    <t>VII/1</t>
  </si>
  <si>
    <t>dziennik indywidualnych zajęć rewalidacyjno-wychowawczych (oprawa miękka)</t>
  </si>
  <si>
    <t>VII/2</t>
  </si>
  <si>
    <t>dziennik zajęć zespołu korekcyjno-wyrównawczego (oprawa miękka)</t>
  </si>
  <si>
    <t>VII/3</t>
  </si>
  <si>
    <t>dziennik zajęć rewalidacyjno-wychowawczych zespołu (oprawa miękka)</t>
  </si>
  <si>
    <t>VII/4</t>
  </si>
  <si>
    <t>dziennik zajęć dydaktyczno-wyrównawczych i specjalistycznych (oprawa miękka)</t>
  </si>
  <si>
    <t>VII/5</t>
  </si>
  <si>
    <t>dziennik indywidualnego nauczania (oprawa miękka)</t>
  </si>
  <si>
    <t>VII/6</t>
  </si>
  <si>
    <t>dziennik zajęć świetlicy szkolnej (oprawa introligatorska)</t>
  </si>
  <si>
    <t>A-4(108str.)</t>
  </si>
  <si>
    <t>VII/7</t>
  </si>
  <si>
    <t>dziennik zajęć specjalistycznych logopedycznych i korekcyjno-kompensacyjnych (oprawa miękka)</t>
  </si>
  <si>
    <t>dziennik innych zajęć</t>
  </si>
  <si>
    <t xml:space="preserve">dziennik indywidualnych zajęć i organizacji wczesnego wspomagania </t>
  </si>
  <si>
    <t>dziennik zajęć i organizacji wczesnego wspomagania grupy</t>
  </si>
  <si>
    <t>rejestr wyjść grupowych uczniów ( oprawa miękka)</t>
  </si>
  <si>
    <t>zeszyt obserwacji (oprawa miękka)</t>
  </si>
  <si>
    <t>dziennik nauczyciela wspomagającego (oprawa miękka)</t>
  </si>
  <si>
    <t>dziennik pomocy psychologiczno pedagogicznej (oprawa miękka)</t>
  </si>
  <si>
    <t>dziennik zajęć środowiskowego domu samopomocy (oprawa introligatorska)</t>
  </si>
  <si>
    <t>dziennik zajęć na kwalifikacyjny kurs zawodowy (oprawa introligatorska)</t>
  </si>
  <si>
    <t>dziennik wychowawcy (oprawa introligatorska)</t>
  </si>
  <si>
    <r>
      <rPr>
        <rFont val="Arial"/>
        <color theme="1"/>
      </rPr>
      <t xml:space="preserve">okładka na dziennik pozalekcyjny                                                                        </t>
    </r>
    <r>
      <rPr>
        <rFont val="Arial"/>
        <b/>
        <color theme="1"/>
        <sz val="10.0"/>
      </rPr>
      <t xml:space="preserve"> </t>
    </r>
  </si>
  <si>
    <t>Druki uzupełniające - Druki materiałowo-rozrachunkowe</t>
  </si>
  <si>
    <t>V/1</t>
  </si>
  <si>
    <t>dziennik żywieniowy przedszkola</t>
  </si>
  <si>
    <t>V/2</t>
  </si>
  <si>
    <t>karta odzieżowa wychowanka (karton)</t>
  </si>
  <si>
    <t>V/3</t>
  </si>
  <si>
    <t>księga materiałowa placówki wczasów</t>
  </si>
  <si>
    <t>V/4</t>
  </si>
  <si>
    <t>zapotrzebowanie żywnościowe</t>
  </si>
  <si>
    <t>V/4a</t>
  </si>
  <si>
    <t>V/5</t>
  </si>
  <si>
    <t>księga kasowa placówki wypoczynku dzieci i młodzieży</t>
  </si>
  <si>
    <t>V/9</t>
  </si>
  <si>
    <t>karta wycieczki</t>
  </si>
  <si>
    <t>Druki uzupełniające - Organizacja</t>
  </si>
  <si>
    <t>VI/1</t>
  </si>
  <si>
    <t>organizacja szkoły podstawowej</t>
  </si>
  <si>
    <t>A-3</t>
  </si>
  <si>
    <t>VI/1a</t>
  </si>
  <si>
    <t>przydział przedmiotów nauczania SP</t>
  </si>
  <si>
    <t>VI/2SP</t>
  </si>
  <si>
    <t>A-2</t>
  </si>
  <si>
    <t>VI/2LO</t>
  </si>
  <si>
    <t>organizacja liceum ogólnokształcącego</t>
  </si>
  <si>
    <t>organizacja szkoły branżowej I stopnia</t>
  </si>
  <si>
    <t>organizacja średniej szkoły zawodowej</t>
  </si>
  <si>
    <t>VI/6</t>
  </si>
  <si>
    <t>organizacja szkoły specjalnej</t>
  </si>
  <si>
    <t>VI/7</t>
  </si>
  <si>
    <t>organizacja domu dziecka</t>
  </si>
  <si>
    <t>VI/8</t>
  </si>
  <si>
    <t>organizacja przedszkola</t>
  </si>
  <si>
    <t>VI/9</t>
  </si>
  <si>
    <t>organizacja placówki wychowania pozaszkolnego</t>
  </si>
  <si>
    <t>organizacja oddziału przedszkolnego w szkole podstawowej</t>
  </si>
  <si>
    <t>VI/17</t>
  </si>
  <si>
    <t>zawiadomienie o przekazaniu ucznia, wypełnia szkoła podstawowa przekazująca ucznia do innej szkoły</t>
  </si>
  <si>
    <t>VI/18</t>
  </si>
  <si>
    <t>zawiadomienie o zameldowaniu dziecka</t>
  </si>
  <si>
    <t>VI/19</t>
  </si>
  <si>
    <t>zawiadomienie o przyjęciu dziecka (karton), wypełniają szkoły podstawowe przyjmujące uczniów zamieszkałych w obwodach innych szkół</t>
  </si>
  <si>
    <t>zaświadczenie uczniowskie (potwierdzenie, że jest uczniem)</t>
  </si>
  <si>
    <t>tygodniowy plan zajęć, arkusz podziału godzin w szkole</t>
  </si>
  <si>
    <t>A-1</t>
  </si>
  <si>
    <t>Druki uzupełniające - biblioteczne</t>
  </si>
  <si>
    <t>B 143/144</t>
  </si>
  <si>
    <t>karta katalogowa</t>
  </si>
  <si>
    <t>B 170</t>
  </si>
  <si>
    <t>karta książki</t>
  </si>
  <si>
    <t>B 171</t>
  </si>
  <si>
    <t>karta czytelnika</t>
  </si>
  <si>
    <t>B 123</t>
  </si>
  <si>
    <t>księga inwentarzowa księgozbioru (oprawa miękka)</t>
  </si>
  <si>
    <t>księga inwentarzowa księgozbioru (oprawa introligatorska)</t>
  </si>
  <si>
    <t>B 126</t>
  </si>
  <si>
    <t>rejestr ubytków biblioteki</t>
  </si>
  <si>
    <t>B 161</t>
  </si>
  <si>
    <t>arkusz kontroli</t>
  </si>
  <si>
    <t>B 162</t>
  </si>
  <si>
    <t>załącznik do protokołu skontrum</t>
  </si>
  <si>
    <t>B 121a</t>
  </si>
  <si>
    <t>rejestr przybytków</t>
  </si>
  <si>
    <t>B 125</t>
  </si>
  <si>
    <t>protokół komisji</t>
  </si>
  <si>
    <t>B 173</t>
  </si>
  <si>
    <t>upomnienie (karton)</t>
  </si>
  <si>
    <t>B 176</t>
  </si>
  <si>
    <t>dziennik biblioteki publicznej (oprawa miękka)</t>
  </si>
  <si>
    <t>B 181</t>
  </si>
  <si>
    <t>rewers wypożyczeń (bloczek)</t>
  </si>
  <si>
    <t>B 191</t>
  </si>
  <si>
    <t>karta biblioteczna (karton)</t>
  </si>
  <si>
    <t>B 192</t>
  </si>
  <si>
    <t>karta zapisu - zobowiązanie (karton)</t>
  </si>
  <si>
    <t>B 111</t>
  </si>
  <si>
    <t>karta akcesyjna dziennika (karton)</t>
  </si>
  <si>
    <t>B 112</t>
  </si>
  <si>
    <t>karta akcesyjna tygodnika (karton)</t>
  </si>
  <si>
    <t>B 113</t>
  </si>
  <si>
    <t>karta akcesyjna dwutygodnika (karton)</t>
  </si>
  <si>
    <t>B 114</t>
  </si>
  <si>
    <t>karta akcesyjna miesięcznika (karton)</t>
  </si>
  <si>
    <t>B 115</t>
  </si>
  <si>
    <t>karta akcesyjna dwumiesięcznika (karton)</t>
  </si>
  <si>
    <t>B 116</t>
  </si>
  <si>
    <t>karta akcesyjna kwartalnika (karton)</t>
  </si>
  <si>
    <t>B 180</t>
  </si>
  <si>
    <t>kontrola wypożyczeń</t>
  </si>
  <si>
    <t>kieszonka do karty czytelnika</t>
  </si>
  <si>
    <t>kieszonka do karty książki</t>
  </si>
  <si>
    <t>Księgi, książki, rejestry, dzienniki, kroniki</t>
  </si>
  <si>
    <t>Dzienniczek praktycznej nauki zawodu (oprawa miękka)</t>
  </si>
  <si>
    <t>Dziennik praktyki zawodowej (oprawa miękka)</t>
  </si>
  <si>
    <t>Dziennik praktyk studenta</t>
  </si>
  <si>
    <t>Dziennik zajęć szkolnego doradcy zawodowego (oprawa introligatorska)</t>
  </si>
  <si>
    <t>Dzienniczek nauczyciela W-F (oprawa miękka)</t>
  </si>
  <si>
    <t>Księga kasowa (oprawa introligatorska)</t>
  </si>
  <si>
    <t>Książka protokołów Rady Pedagogicznej (oprawa introligatorska)</t>
  </si>
  <si>
    <t>A-4/200 k</t>
  </si>
  <si>
    <t>Książka przychodów i rozchodów Rady Rodziców (oprawa introligatorska)</t>
  </si>
  <si>
    <t>A-4/96 k.</t>
  </si>
  <si>
    <t>Książka uzyskiw. stopni awansu zawodowego nauczycieli (oprawa introligatorska)</t>
  </si>
  <si>
    <t>A-4/200 k.</t>
  </si>
  <si>
    <t>Księga zarządzeń (oprawa introligatorska)</t>
  </si>
  <si>
    <t>Księga zastępstw (oprawa introligatorska)</t>
  </si>
  <si>
    <t>Księga uchwał Rady Pedagogicznej</t>
  </si>
  <si>
    <t>Księga absolwentów (oprawa introligatorska)</t>
  </si>
  <si>
    <t>Księga absolwentów szkoły zawodowej (oprawa introligatorska)</t>
  </si>
  <si>
    <t>Księga ewidencji osób przystępujących do egzaminu na tytuł zawodowy</t>
  </si>
  <si>
    <t>Księga wychowanków (oprawa introligatorska)</t>
  </si>
  <si>
    <t>Księga ewidencji osób przystępujących do egzaminu eksternistycznego</t>
  </si>
  <si>
    <t>Rejestr wydanych indeksów (oprawa introligatorska)</t>
  </si>
  <si>
    <t>Rejestr wydanych zaświadczeń (oprawa introligatorska)</t>
  </si>
  <si>
    <t>Rejestr wydanych legitymacji szkolnych (oprawa introligatorska)</t>
  </si>
  <si>
    <t>Rejestr wydanych świadectw (oprawa introligatorska)</t>
  </si>
  <si>
    <t>Rejestr wydanych duplikatów (oprawa introligatorska)</t>
  </si>
  <si>
    <t>Rejestr wydanych dyplomów zawodowych</t>
  </si>
  <si>
    <t>Rejestr wydanych świadectw zawodowych</t>
  </si>
  <si>
    <t>Rejestr zatrudnionych nauczycieli (oprawa introligatorska)</t>
  </si>
  <si>
    <t>Rejestr zatrudnionych pracowników (oprawa introligatorska)</t>
  </si>
  <si>
    <t>Rejestr nieobecności w pracy (oprwawa introligatorska)</t>
  </si>
  <si>
    <t>A-4/102 k.</t>
  </si>
  <si>
    <t>Rejestr wydanych legitymacji służbowych nauczyciela</t>
  </si>
  <si>
    <t>A-4/32 k.</t>
  </si>
  <si>
    <t>Rejestr aktów nadania stopnia awansu zawodowego nauczycieli</t>
  </si>
  <si>
    <t>A-4/98 k.</t>
  </si>
  <si>
    <t>Rejestr upoważnień i pełnomocnictw (oprawa miękka)</t>
  </si>
  <si>
    <t>A-4/61 k.</t>
  </si>
  <si>
    <t>Rejestr szkoleń (oprawa miękka)</t>
  </si>
  <si>
    <t>A-4/50 k.</t>
  </si>
  <si>
    <t>Szkolny rejestr rozrachunku świadectw (oprawa miękka)</t>
  </si>
  <si>
    <t>Szkolny rejestr rozrachunku druków ścisłego zarachowania (oprawa miękka)</t>
  </si>
  <si>
    <t>Zeszyt zajęć praktycznych</t>
  </si>
  <si>
    <t>Księga ewidencji osób przystępujących do egzaminu kwalifik. na tytuł mistrzowski</t>
  </si>
  <si>
    <t>Księga zaleceń i uwag Zakładowego Inspektora Pracy (oprawa introligatorska)</t>
  </si>
  <si>
    <r>
      <rPr>
        <rFont val="Arial"/>
        <color theme="1"/>
      </rPr>
      <t xml:space="preserve">Imienna ewidencja wydanych świadectw ukończenia i legitymacji szkolnych oraz ich duplikatów </t>
    </r>
    <r>
      <rPr>
        <rFont val="Arial"/>
        <b/>
        <color theme="1"/>
      </rPr>
      <t>NOWOŚĆ</t>
    </r>
  </si>
  <si>
    <r>
      <rPr>
        <rFont val="Arial"/>
        <color theme="1"/>
      </rPr>
      <t xml:space="preserve">Ewidencja blankietów i druków duplikatów dokumentów publicznych (oprawa introligatorska) </t>
    </r>
    <r>
      <rPr>
        <rFont val="Arial"/>
        <b/>
        <color theme="1"/>
      </rPr>
      <t>NOWOŚĆ</t>
    </r>
    <r>
      <rPr>
        <rFont val="Arial"/>
        <color theme="1"/>
      </rPr>
      <t xml:space="preserve">                                                                        </t>
    </r>
  </si>
  <si>
    <t>Kronika - pionowa (oprawa introligatorska)</t>
  </si>
  <si>
    <t>Kronika - pozioma (oprawa introligatorska)</t>
  </si>
  <si>
    <t>Książka placu zabaw (oprawa introligatorska)</t>
  </si>
  <si>
    <r>
      <rPr>
        <rFont val="Arial"/>
        <color theme="1"/>
      </rPr>
      <t xml:space="preserve">Godło państwowe </t>
    </r>
    <r>
      <rPr>
        <rFont val="Arial"/>
        <b/>
        <color theme="1"/>
      </rPr>
      <t>NOWOŚĆ</t>
    </r>
  </si>
  <si>
    <r>
      <rPr>
        <rFont val="Arial"/>
        <color theme="1"/>
      </rPr>
      <t xml:space="preserve">Godło państwowe </t>
    </r>
    <r>
      <rPr>
        <rFont val="Arial"/>
        <b/>
        <color theme="1"/>
      </rPr>
      <t>NOWOŚĆ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</si>
</sst>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13">
    <font>
      <sz val="10.0"/>
      <color rgb="FF000000"/>
      <name val="Arial"/>
      <scheme val="minor"/>
    </font>
    <font>
      <b/>
      <sz val="32.0"/>
      <color theme="1"/>
      <name val="Arial"/>
    </font>
    <font/>
    <font>
      <b/>
      <sz val="11.0"/>
      <color rgb="FFFF0000"/>
      <name val="Arial"/>
    </font>
    <font>
      <b/>
      <sz val="10.0"/>
      <color theme="1"/>
      <name val="Arial"/>
    </font>
    <font>
      <b/>
      <sz val="12.0"/>
      <color rgb="FFFF0000"/>
      <name val="Arial"/>
    </font>
    <font>
      <b/>
      <sz val="9.0"/>
      <color theme="1"/>
      <name val="Arial"/>
    </font>
    <font>
      <b/>
      <sz val="16.0"/>
      <color rgb="FFFFFFFF"/>
      <name val="Arial"/>
    </font>
    <font>
      <b/>
      <color theme="1"/>
      <name val="Arial"/>
    </font>
    <font>
      <color theme="1"/>
      <name val="Arial"/>
    </font>
    <font>
      <b/>
      <sz val="12.0"/>
      <color theme="1"/>
      <name val="Arial"/>
    </font>
    <font>
      <b/>
      <sz val="13.0"/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vertical="center"/>
    </xf>
    <xf borderId="5" fillId="3" fontId="5" numFmtId="0" xfId="0" applyAlignment="1" applyBorder="1" applyFill="1" applyFont="1">
      <alignment horizontal="center" vertical="center"/>
    </xf>
    <xf borderId="6" fillId="3" fontId="4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6" fillId="0" fontId="2" numFmtId="0" xfId="0" applyBorder="1" applyFont="1"/>
    <xf borderId="9" fillId="3" fontId="6" numFmtId="0" xfId="0" applyAlignment="1" applyBorder="1" applyFont="1">
      <alignment horizontal="left" vertical="center"/>
    </xf>
    <xf borderId="4" fillId="0" fontId="2" numFmtId="0" xfId="0" applyBorder="1" applyFont="1"/>
    <xf borderId="10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9" fillId="4" fontId="7" numFmtId="0" xfId="0" applyAlignment="1" applyBorder="1" applyFill="1" applyFont="1">
      <alignment horizontal="left" vertical="center"/>
    </xf>
    <xf borderId="10" fillId="4" fontId="7" numFmtId="164" xfId="0" applyAlignment="1" applyBorder="1" applyFont="1" applyNumberFormat="1">
      <alignment horizontal="left" vertical="center"/>
    </xf>
    <xf borderId="11" fillId="5" fontId="8" numFmtId="0" xfId="0" applyAlignment="1" applyBorder="1" applyFill="1" applyFont="1">
      <alignment horizontal="center" vertical="top"/>
    </xf>
    <xf borderId="11" fillId="5" fontId="8" numFmtId="0" xfId="0" applyAlignment="1" applyBorder="1" applyFont="1">
      <alignment horizontal="center"/>
    </xf>
    <xf borderId="11" fillId="5" fontId="8" numFmtId="0" xfId="0" applyAlignment="1" applyBorder="1" applyFont="1">
      <alignment shrinkToFit="0" wrapText="1"/>
    </xf>
    <xf borderId="11" fillId="5" fontId="8" numFmtId="164" xfId="0" applyAlignment="1" applyBorder="1" applyFont="1" applyNumberFormat="1">
      <alignment vertical="bottom"/>
    </xf>
    <xf borderId="11" fillId="5" fontId="8" numFmtId="164" xfId="0" applyAlignment="1" applyBorder="1" applyFont="1" applyNumberFormat="1">
      <alignment horizontal="center" vertical="bottom"/>
    </xf>
    <xf borderId="11" fillId="5" fontId="8" numFmtId="164" xfId="0" applyAlignment="1" applyBorder="1" applyFont="1" applyNumberFormat="1">
      <alignment horizontal="right" vertical="bottom"/>
    </xf>
    <xf borderId="0" fillId="6" fontId="9" numFmtId="0" xfId="0" applyAlignment="1" applyFill="1" applyFont="1">
      <alignment vertical="top"/>
    </xf>
    <xf borderId="0" fillId="6" fontId="9" numFmtId="0" xfId="0" applyFont="1"/>
    <xf borderId="0" fillId="6" fontId="9" numFmtId="164" xfId="0" applyAlignment="1" applyFont="1" applyNumberFormat="1">
      <alignment vertical="bottom"/>
    </xf>
    <xf borderId="0" fillId="6" fontId="9" numFmtId="0" xfId="0" applyAlignment="1" applyFont="1">
      <alignment vertical="bottom"/>
    </xf>
    <xf borderId="0" fillId="6" fontId="10" numFmtId="0" xfId="0" applyFont="1"/>
    <xf borderId="0" fillId="6" fontId="10" numFmtId="164" xfId="0" applyFont="1" applyNumberFormat="1"/>
    <xf borderId="7" fillId="6" fontId="9" numFmtId="0" xfId="0" applyAlignment="1" applyBorder="1" applyFont="1">
      <alignment vertical="top"/>
    </xf>
    <xf borderId="7" fillId="6" fontId="9" numFmtId="0" xfId="0" applyBorder="1" applyFont="1"/>
    <xf borderId="7" fillId="6" fontId="9" numFmtId="164" xfId="0" applyAlignment="1" applyBorder="1" applyFont="1" applyNumberFormat="1">
      <alignment vertical="bottom"/>
    </xf>
    <xf borderId="11" fillId="6" fontId="8" numFmtId="164" xfId="0" applyAlignment="1" applyBorder="1" applyFont="1" applyNumberFormat="1">
      <alignment horizontal="center" vertical="bottom"/>
    </xf>
    <xf borderId="11" fillId="6" fontId="8" numFmtId="164" xfId="0" applyAlignment="1" applyBorder="1" applyFont="1" applyNumberFormat="1">
      <alignment horizontal="right" vertical="bottom"/>
    </xf>
    <xf borderId="11" fillId="2" fontId="9" numFmtId="0" xfId="0" applyAlignment="1" applyBorder="1" applyFont="1">
      <alignment horizontal="center" vertical="center"/>
    </xf>
    <xf borderId="11" fillId="2" fontId="9" numFmtId="0" xfId="0" applyAlignment="1" applyBorder="1" applyFont="1">
      <alignment shrinkToFit="0" vertical="center" wrapText="1"/>
    </xf>
    <xf borderId="11" fillId="2" fontId="9" numFmtId="164" xfId="0" applyAlignment="1" applyBorder="1" applyFont="1" applyNumberFormat="1">
      <alignment horizontal="right" vertical="center"/>
    </xf>
    <xf borderId="11" fillId="2" fontId="9" numFmtId="0" xfId="0" applyAlignment="1" applyBorder="1" applyFont="1">
      <alignment horizontal="right" readingOrder="0" vertical="center"/>
    </xf>
    <xf borderId="11" fillId="2" fontId="9" numFmtId="164" xfId="0" applyAlignment="1" applyBorder="1" applyFont="1" applyNumberFormat="1">
      <alignment horizontal="right" vertical="center"/>
    </xf>
    <xf borderId="11" fillId="6" fontId="9" numFmtId="0" xfId="0" applyAlignment="1" applyBorder="1" applyFont="1">
      <alignment horizontal="center" vertical="center"/>
    </xf>
    <xf borderId="11" fillId="6" fontId="9" numFmtId="0" xfId="0" applyAlignment="1" applyBorder="1" applyFont="1">
      <alignment shrinkToFit="0" vertical="center" wrapText="1"/>
    </xf>
    <xf borderId="11" fillId="6" fontId="9" numFmtId="164" xfId="0" applyAlignment="1" applyBorder="1" applyFont="1" applyNumberFormat="1">
      <alignment horizontal="right" vertical="center"/>
    </xf>
    <xf borderId="11" fillId="6" fontId="9" numFmtId="0" xfId="0" applyAlignment="1" applyBorder="1" applyFont="1">
      <alignment horizontal="right" readingOrder="0" vertical="center"/>
    </xf>
    <xf borderId="11" fillId="6" fontId="9" numFmtId="164" xfId="0" applyAlignment="1" applyBorder="1" applyFont="1" applyNumberFormat="1">
      <alignment horizontal="right" vertical="center"/>
    </xf>
    <xf borderId="11" fillId="2" fontId="9" numFmtId="0" xfId="0" applyAlignment="1" applyBorder="1" applyFont="1">
      <alignment horizontal="right" vertical="center"/>
    </xf>
    <xf borderId="11" fillId="6" fontId="9" numFmtId="0" xfId="0" applyAlignment="1" applyBorder="1" applyFont="1">
      <alignment horizontal="right" vertical="center"/>
    </xf>
    <xf borderId="0" fillId="6" fontId="9" numFmtId="0" xfId="0" applyAlignment="1" applyFont="1">
      <alignment vertical="center"/>
    </xf>
    <xf borderId="0" fillId="6" fontId="9" numFmtId="164" xfId="0" applyAlignment="1" applyFont="1" applyNumberFormat="1">
      <alignment vertical="center"/>
    </xf>
    <xf borderId="11" fillId="6" fontId="8" numFmtId="0" xfId="0" applyAlignment="1" applyBorder="1" applyFont="1">
      <alignment horizontal="center"/>
    </xf>
    <xf borderId="11" fillId="6" fontId="9" numFmtId="164" xfId="0" applyAlignment="1" applyBorder="1" applyFont="1" applyNumberFormat="1">
      <alignment horizontal="right"/>
    </xf>
    <xf borderId="0" fillId="6" fontId="11" numFmtId="0" xfId="0" applyAlignment="1" applyFont="1">
      <alignment shrinkToFit="0" vertical="center" wrapText="0"/>
    </xf>
    <xf borderId="0" fillId="6" fontId="9" numFmtId="2" xfId="0" applyFont="1" applyNumberFormat="1"/>
    <xf borderId="0" fillId="6" fontId="9" numFmtId="2" xfId="0" applyAlignment="1" applyFont="1" applyNumberFormat="1">
      <alignment vertical="center"/>
    </xf>
    <xf borderId="0" fillId="6" fontId="10" numFmtId="0" xfId="0" applyAlignment="1" applyFont="1">
      <alignment vertical="center"/>
    </xf>
    <xf borderId="0" fillId="6" fontId="9" numFmtId="164" xfId="0" applyAlignment="1" applyFont="1" applyNumberFormat="1">
      <alignment vertical="center"/>
    </xf>
    <xf borderId="0" fillId="6" fontId="6" numFmtId="0" xfId="0" applyAlignment="1" applyFont="1">
      <alignment vertical="center"/>
    </xf>
    <xf borderId="11" fillId="2" fontId="9" numFmtId="0" xfId="0" applyAlignment="1" applyBorder="1" applyFont="1">
      <alignment horizontal="center" shrinkToFit="0" vertical="center" wrapText="1"/>
    </xf>
    <xf borderId="11" fillId="6" fontId="9" numFmtId="0" xfId="0" applyAlignment="1" applyBorder="1" applyFont="1">
      <alignment horizontal="center" shrinkToFit="0" vertical="center" wrapText="1"/>
    </xf>
    <xf borderId="11" fillId="6" fontId="9" numFmtId="0" xfId="0" applyAlignment="1" applyBorder="1" applyFont="1">
      <alignment readingOrder="0" shrinkToFit="0" vertical="center" wrapText="1"/>
    </xf>
    <xf borderId="12" fillId="2" fontId="9" numFmtId="0" xfId="0" applyAlignment="1" applyBorder="1" applyFont="1">
      <alignment horizontal="center" vertical="center"/>
    </xf>
    <xf borderId="0" fillId="6" fontId="9" numFmtId="0" xfId="0" applyAlignment="1" applyFont="1">
      <alignment horizontal="center" vertical="center"/>
    </xf>
    <xf borderId="0" fillId="6" fontId="9" numFmtId="0" xfId="0" applyAlignment="1" applyFont="1">
      <alignment shrinkToFit="0" vertical="center" wrapText="1"/>
    </xf>
    <xf borderId="11" fillId="2" fontId="9" numFmtId="0" xfId="0" applyAlignment="1" applyBorder="1" applyFont="1">
      <alignment vertical="center"/>
    </xf>
    <xf borderId="11" fillId="6" fontId="9" numFmtId="0" xfId="0" applyAlignment="1" applyBorder="1" applyFont="1">
      <alignment vertical="center"/>
    </xf>
    <xf borderId="13" fillId="6" fontId="9" numFmtId="0" xfId="0" applyAlignment="1" applyBorder="1" applyFont="1">
      <alignment shrinkToFit="0" vertical="center" wrapText="1"/>
    </xf>
    <xf borderId="12" fillId="0" fontId="2" numFmtId="0" xfId="0" applyBorder="1" applyFont="1"/>
    <xf borderId="0" fillId="6" fontId="12" numFmtId="0" xfId="0" applyFont="1"/>
    <xf borderId="13" fillId="2" fontId="9" numFmtId="0" xfId="0" applyAlignment="1" applyBorder="1" applyFont="1">
      <alignment horizontal="center" vertical="center"/>
    </xf>
    <xf borderId="14" fillId="2" fontId="9" numFmtId="0" xfId="0" applyAlignment="1" applyBorder="1" applyFont="1">
      <alignment vertical="center"/>
    </xf>
    <xf borderId="13" fillId="2" fontId="9" numFmtId="0" xfId="0" applyAlignment="1" applyBorder="1" applyFont="1">
      <alignment shrinkToFit="0" vertical="center" wrapText="1"/>
    </xf>
    <xf borderId="13" fillId="2" fontId="9" numFmtId="164" xfId="0" applyAlignment="1" applyBorder="1" applyFont="1" applyNumberFormat="1">
      <alignment horizontal="right" vertical="center"/>
    </xf>
    <xf borderId="13" fillId="2" fontId="9" numFmtId="0" xfId="0" applyAlignment="1" applyBorder="1" applyFont="1">
      <alignment horizontal="right" readingOrder="0" vertical="center"/>
    </xf>
    <xf borderId="13" fillId="2" fontId="9" numFmtId="164" xfId="0" applyAlignment="1" applyBorder="1" applyFont="1" applyNumberFormat="1">
      <alignment horizontal="right" vertical="center"/>
    </xf>
    <xf borderId="15" fillId="2" fontId="9" numFmtId="0" xfId="0" applyAlignment="1" applyBorder="1" applyFont="1">
      <alignment vertical="center"/>
    </xf>
    <xf borderId="12" fillId="6" fontId="9" numFmtId="0" xfId="0" applyAlignment="1" applyBorder="1" applyFont="1">
      <alignment horizontal="center" vertical="center"/>
    </xf>
    <xf borderId="15" fillId="6" fontId="9" numFmtId="0" xfId="0" applyAlignment="1" applyBorder="1" applyFont="1">
      <alignment vertical="center"/>
    </xf>
    <xf borderId="12" fillId="6" fontId="9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2.63"/>
    <col customWidth="1" min="3" max="3" width="65.38"/>
    <col customWidth="1" min="4" max="4" width="12.63"/>
    <col customWidth="1" min="5" max="5" width="11.5"/>
    <col customWidth="1" min="6" max="6" width="7.75"/>
    <col customWidth="1" min="7" max="7" width="17.75"/>
  </cols>
  <sheetData>
    <row r="1" ht="15.75" customHeight="1">
      <c r="A1" s="1" t="s">
        <v>0</v>
      </c>
      <c r="B1" s="2"/>
      <c r="C1" s="2"/>
      <c r="D1" s="2"/>
      <c r="E1" s="2"/>
      <c r="F1" s="2"/>
      <c r="G1" s="3"/>
    </row>
    <row r="2" ht="15.75" customHeight="1">
      <c r="A2" s="4"/>
      <c r="B2" s="5"/>
      <c r="C2" s="5"/>
      <c r="D2" s="5"/>
      <c r="E2" s="5"/>
      <c r="F2" s="5"/>
      <c r="G2" s="5"/>
    </row>
    <row r="3" ht="15.75" customHeight="1">
      <c r="A3" s="6" t="s">
        <v>1</v>
      </c>
      <c r="B3" s="7" t="s">
        <v>2</v>
      </c>
      <c r="C3" s="8"/>
      <c r="D3" s="8"/>
      <c r="E3" s="8"/>
      <c r="F3" s="8"/>
      <c r="G3" s="9"/>
    </row>
    <row r="4" ht="15.75" customHeight="1">
      <c r="A4" s="10"/>
      <c r="B4" s="11" t="s">
        <v>3</v>
      </c>
      <c r="C4" s="12"/>
      <c r="D4" s="12"/>
      <c r="E4" s="12"/>
      <c r="F4" s="12"/>
      <c r="G4" s="13"/>
    </row>
    <row r="5" ht="15.75" customHeight="1">
      <c r="A5" s="14"/>
      <c r="B5" s="15"/>
      <c r="C5" s="15"/>
      <c r="D5" s="15"/>
      <c r="E5" s="15"/>
      <c r="F5" s="15"/>
      <c r="G5" s="15"/>
    </row>
    <row r="6" ht="15.75" customHeight="1">
      <c r="A6" s="14"/>
      <c r="B6" s="15"/>
      <c r="C6" s="15"/>
      <c r="D6" s="16" t="s">
        <v>4</v>
      </c>
      <c r="E6" s="12"/>
      <c r="F6" s="12"/>
      <c r="G6" s="17">
        <f>SUM(G16,G21,G26,G31,G35,G49,G55,G60,G75,G87,G91,G95,G101,G111,G121,G127,G165,G175,G194,G221,G270)</f>
        <v>0</v>
      </c>
    </row>
    <row r="7" ht="15.75" customHeight="1">
      <c r="A7" s="18" t="s">
        <v>5</v>
      </c>
      <c r="B7" s="19" t="s">
        <v>6</v>
      </c>
      <c r="C7" s="20" t="s">
        <v>7</v>
      </c>
      <c r="D7" s="18" t="s">
        <v>8</v>
      </c>
      <c r="E7" s="21" t="s">
        <v>9</v>
      </c>
      <c r="F7" s="22" t="s">
        <v>10</v>
      </c>
      <c r="G7" s="23" t="s">
        <v>11</v>
      </c>
    </row>
    <row r="8" ht="15.75" customHeight="1">
      <c r="A8" s="24"/>
      <c r="B8" s="25"/>
      <c r="C8" s="25"/>
      <c r="D8" s="24"/>
      <c r="E8" s="26"/>
      <c r="F8" s="27"/>
      <c r="G8" s="26"/>
    </row>
    <row r="9" ht="15.75" customHeight="1">
      <c r="A9" s="28" t="s">
        <v>12</v>
      </c>
      <c r="B9" s="28"/>
      <c r="C9" s="28"/>
      <c r="D9" s="28"/>
      <c r="E9" s="28"/>
      <c r="F9" s="28"/>
      <c r="G9" s="29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15.75" customHeight="1">
      <c r="A10" s="30"/>
      <c r="B10" s="31"/>
      <c r="C10" s="31"/>
      <c r="D10" s="30"/>
      <c r="E10" s="32"/>
      <c r="F10" s="33" t="s">
        <v>10</v>
      </c>
      <c r="G10" s="34" t="s">
        <v>11</v>
      </c>
    </row>
    <row r="11" ht="15.75" customHeight="1">
      <c r="A11" s="35">
        <v>2600.0</v>
      </c>
      <c r="B11" s="35" t="s">
        <v>13</v>
      </c>
      <c r="C11" s="36" t="s">
        <v>14</v>
      </c>
      <c r="D11" s="35" t="s">
        <v>15</v>
      </c>
      <c r="E11" s="37">
        <v>0.69</v>
      </c>
      <c r="F11" s="38"/>
      <c r="G11" s="39">
        <f t="shared" ref="G11:G15" si="1">E11*F11</f>
        <v>0</v>
      </c>
    </row>
    <row r="12" ht="15.75" customHeight="1">
      <c r="A12" s="40">
        <v>2626.0</v>
      </c>
      <c r="B12" s="40" t="s">
        <v>16</v>
      </c>
      <c r="C12" s="41" t="s">
        <v>17</v>
      </c>
      <c r="D12" s="40" t="s">
        <v>15</v>
      </c>
      <c r="E12" s="42">
        <v>0.69</v>
      </c>
      <c r="F12" s="43"/>
      <c r="G12" s="44">
        <f t="shared" si="1"/>
        <v>0</v>
      </c>
    </row>
    <row r="13" ht="15.75" customHeight="1">
      <c r="A13" s="35">
        <v>2627.0</v>
      </c>
      <c r="B13" s="35" t="s">
        <v>18</v>
      </c>
      <c r="C13" s="36" t="s">
        <v>19</v>
      </c>
      <c r="D13" s="35" t="s">
        <v>15</v>
      </c>
      <c r="E13" s="37">
        <v>0.79</v>
      </c>
      <c r="F13" s="45"/>
      <c r="G13" s="39">
        <f t="shared" si="1"/>
        <v>0</v>
      </c>
    </row>
    <row r="14" ht="15.75" customHeight="1">
      <c r="A14" s="40">
        <v>2628.0</v>
      </c>
      <c r="B14" s="40" t="s">
        <v>20</v>
      </c>
      <c r="C14" s="41" t="s">
        <v>21</v>
      </c>
      <c r="D14" s="40" t="s">
        <v>15</v>
      </c>
      <c r="E14" s="42">
        <v>0.69</v>
      </c>
      <c r="F14" s="46"/>
      <c r="G14" s="44">
        <f t="shared" si="1"/>
        <v>0</v>
      </c>
    </row>
    <row r="15" ht="15.75" customHeight="1">
      <c r="A15" s="35">
        <v>2629.0</v>
      </c>
      <c r="B15" s="35" t="s">
        <v>22</v>
      </c>
      <c r="C15" s="36" t="s">
        <v>23</v>
      </c>
      <c r="D15" s="35" t="s">
        <v>15</v>
      </c>
      <c r="E15" s="37">
        <v>0.69</v>
      </c>
      <c r="F15" s="45"/>
      <c r="G15" s="39">
        <f t="shared" si="1"/>
        <v>0</v>
      </c>
    </row>
    <row r="16" ht="15.75" customHeight="1">
      <c r="A16" s="47"/>
      <c r="B16" s="47"/>
      <c r="C16" s="47"/>
      <c r="D16" s="47"/>
      <c r="E16" s="48"/>
      <c r="F16" s="49" t="s">
        <v>24</v>
      </c>
      <c r="G16" s="50">
        <f>SUM(G11:G15)</f>
        <v>0</v>
      </c>
    </row>
    <row r="17" ht="15.75" customHeight="1">
      <c r="A17" s="28" t="s">
        <v>25</v>
      </c>
      <c r="F17" s="51"/>
      <c r="G17" s="51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15.75" customHeight="1">
      <c r="A18" s="25"/>
      <c r="B18" s="25"/>
      <c r="C18" s="25"/>
      <c r="D18" s="25"/>
      <c r="E18" s="52"/>
      <c r="F18" s="33" t="s">
        <v>10</v>
      </c>
      <c r="G18" s="34" t="s">
        <v>11</v>
      </c>
    </row>
    <row r="19" ht="15.75" customHeight="1">
      <c r="A19" s="35">
        <v>2605.0</v>
      </c>
      <c r="B19" s="35" t="s">
        <v>26</v>
      </c>
      <c r="C19" s="36" t="s">
        <v>27</v>
      </c>
      <c r="D19" s="35" t="s">
        <v>15</v>
      </c>
      <c r="E19" s="37">
        <v>0.69</v>
      </c>
      <c r="F19" s="38"/>
      <c r="G19" s="39">
        <f t="shared" ref="G19:G20" si="2">E19*F19</f>
        <v>0</v>
      </c>
    </row>
    <row r="20" ht="15.75" customHeight="1">
      <c r="A20" s="40">
        <v>2606.0</v>
      </c>
      <c r="B20" s="40" t="s">
        <v>28</v>
      </c>
      <c r="C20" s="41" t="s">
        <v>29</v>
      </c>
      <c r="D20" s="40" t="s">
        <v>15</v>
      </c>
      <c r="E20" s="42">
        <v>0.79</v>
      </c>
      <c r="F20" s="43"/>
      <c r="G20" s="44">
        <f t="shared" si="2"/>
        <v>0</v>
      </c>
    </row>
    <row r="21" ht="15.75" customHeight="1">
      <c r="A21" s="47"/>
      <c r="B21" s="47"/>
      <c r="C21" s="47"/>
      <c r="D21" s="47"/>
      <c r="E21" s="53"/>
      <c r="F21" s="49" t="s">
        <v>24</v>
      </c>
      <c r="G21" s="50">
        <f>SUM(G16:G20)</f>
        <v>0</v>
      </c>
    </row>
    <row r="22" ht="15.75" customHeight="1">
      <c r="A22" s="54" t="s">
        <v>30</v>
      </c>
      <c r="B22" s="47"/>
      <c r="C22" s="47"/>
      <c r="D22" s="47"/>
      <c r="E22" s="53"/>
      <c r="F22" s="51"/>
      <c r="G22" s="51"/>
    </row>
    <row r="23" ht="15.75" customHeight="1">
      <c r="A23" s="47"/>
      <c r="B23" s="47"/>
      <c r="C23" s="47"/>
      <c r="D23" s="47"/>
      <c r="E23" s="53"/>
      <c r="F23" s="33" t="s">
        <v>10</v>
      </c>
      <c r="G23" s="34" t="s">
        <v>11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5.75" customHeight="1">
      <c r="A24" s="35">
        <v>2658.0</v>
      </c>
      <c r="B24" s="35" t="s">
        <v>31</v>
      </c>
      <c r="C24" s="36" t="s">
        <v>32</v>
      </c>
      <c r="D24" s="35" t="s">
        <v>33</v>
      </c>
      <c r="E24" s="37">
        <v>1.19</v>
      </c>
      <c r="F24" s="38"/>
      <c r="G24" s="39">
        <f t="shared" ref="G24:G25" si="3">E24*F24</f>
        <v>0</v>
      </c>
    </row>
    <row r="25" ht="15.75" customHeight="1">
      <c r="A25" s="40">
        <v>2659.0</v>
      </c>
      <c r="B25" s="40" t="s">
        <v>34</v>
      </c>
      <c r="C25" s="41" t="s">
        <v>35</v>
      </c>
      <c r="D25" s="40" t="s">
        <v>33</v>
      </c>
      <c r="E25" s="42">
        <v>1.29</v>
      </c>
      <c r="F25" s="43"/>
      <c r="G25" s="44">
        <f t="shared" si="3"/>
        <v>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5.75" customHeight="1">
      <c r="A26" s="47"/>
      <c r="B26" s="47"/>
      <c r="C26" s="47"/>
      <c r="D26" s="47"/>
      <c r="E26" s="55"/>
      <c r="F26" s="49" t="s">
        <v>24</v>
      </c>
      <c r="G26" s="50">
        <f>SUM(G21:G25)</f>
        <v>0</v>
      </c>
    </row>
    <row r="27" ht="15.75" customHeight="1">
      <c r="A27" s="54" t="s">
        <v>36</v>
      </c>
      <c r="B27" s="47"/>
      <c r="C27" s="47"/>
      <c r="D27" s="47"/>
      <c r="E27" s="55"/>
      <c r="F27" s="51"/>
      <c r="G27" s="51"/>
    </row>
    <row r="28" ht="15.75" customHeight="1">
      <c r="A28" s="47"/>
      <c r="B28" s="47"/>
      <c r="C28" s="47"/>
      <c r="D28" s="47"/>
      <c r="E28" s="55"/>
      <c r="F28" s="33" t="s">
        <v>10</v>
      </c>
      <c r="G28" s="34" t="s">
        <v>11</v>
      </c>
    </row>
    <row r="29" ht="15.75" customHeight="1">
      <c r="A29" s="35">
        <v>2642.0</v>
      </c>
      <c r="B29" s="35" t="s">
        <v>37</v>
      </c>
      <c r="C29" s="36" t="s">
        <v>38</v>
      </c>
      <c r="D29" s="35" t="s">
        <v>33</v>
      </c>
      <c r="E29" s="37">
        <v>0.69</v>
      </c>
      <c r="F29" s="38"/>
      <c r="G29" s="39">
        <f t="shared" ref="G29:G30" si="4">E29*F29</f>
        <v>0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5.75" customHeight="1">
      <c r="A30" s="40">
        <v>2643.0</v>
      </c>
      <c r="B30" s="40" t="s">
        <v>39</v>
      </c>
      <c r="C30" s="41" t="s">
        <v>40</v>
      </c>
      <c r="D30" s="40" t="s">
        <v>33</v>
      </c>
      <c r="E30" s="42">
        <v>0.79</v>
      </c>
      <c r="F30" s="43"/>
      <c r="G30" s="44">
        <f t="shared" si="4"/>
        <v>0</v>
      </c>
    </row>
    <row r="31" ht="15.75" customHeight="1">
      <c r="A31" s="47"/>
      <c r="B31" s="47"/>
      <c r="C31" s="47"/>
      <c r="D31" s="47"/>
      <c r="E31" s="55"/>
      <c r="F31" s="49" t="s">
        <v>24</v>
      </c>
      <c r="G31" s="50">
        <f>SUM(G26:G30)</f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5.75" customHeight="1">
      <c r="A32" s="54" t="s">
        <v>41</v>
      </c>
      <c r="B32" s="47"/>
      <c r="C32" s="47"/>
      <c r="D32" s="47"/>
      <c r="E32" s="55"/>
      <c r="F32" s="51"/>
      <c r="G32" s="51"/>
    </row>
    <row r="33" ht="15.75" customHeight="1">
      <c r="A33" s="47"/>
      <c r="B33" s="47"/>
      <c r="C33" s="47"/>
      <c r="D33" s="47"/>
      <c r="E33" s="55"/>
      <c r="F33" s="33" t="s">
        <v>10</v>
      </c>
      <c r="G33" s="34" t="s">
        <v>11</v>
      </c>
    </row>
    <row r="34" ht="15.75" customHeight="1">
      <c r="A34" s="35">
        <v>2656.0</v>
      </c>
      <c r="B34" s="35" t="s">
        <v>42</v>
      </c>
      <c r="C34" s="36" t="s">
        <v>43</v>
      </c>
      <c r="D34" s="35" t="s">
        <v>15</v>
      </c>
      <c r="E34" s="37">
        <v>0.69</v>
      </c>
      <c r="F34" s="38"/>
      <c r="G34" s="39">
        <f>E34*F34</f>
        <v>0</v>
      </c>
    </row>
    <row r="35" ht="15.75" customHeight="1">
      <c r="A35" s="47"/>
      <c r="B35" s="47"/>
      <c r="C35" s="47"/>
      <c r="D35" s="47"/>
      <c r="E35" s="53"/>
      <c r="F35" s="49" t="s">
        <v>24</v>
      </c>
      <c r="G35" s="50">
        <f>SUM(G30:G34)</f>
        <v>0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5.75" customHeight="1">
      <c r="A36" s="54" t="s">
        <v>44</v>
      </c>
      <c r="F36" s="51"/>
      <c r="G36" s="51"/>
    </row>
    <row r="37" ht="15.75" customHeight="1">
      <c r="A37" s="47"/>
      <c r="B37" s="47"/>
      <c r="C37" s="47"/>
      <c r="D37" s="47"/>
      <c r="E37" s="53"/>
      <c r="F37" s="33" t="s">
        <v>10</v>
      </c>
      <c r="G37" s="34" t="s">
        <v>11</v>
      </c>
    </row>
    <row r="38" ht="15.75" customHeight="1">
      <c r="A38" s="35">
        <v>2690.0</v>
      </c>
      <c r="B38" s="35" t="s">
        <v>45</v>
      </c>
      <c r="C38" s="36" t="s">
        <v>46</v>
      </c>
      <c r="D38" s="35" t="s">
        <v>15</v>
      </c>
      <c r="E38" s="37">
        <v>0.55</v>
      </c>
      <c r="F38" s="38"/>
      <c r="G38" s="39">
        <f t="shared" ref="G38:G48" si="5">E38*F38</f>
        <v>0</v>
      </c>
    </row>
    <row r="39" ht="15.75" customHeight="1">
      <c r="A39" s="40">
        <v>2691.0</v>
      </c>
      <c r="B39" s="40" t="s">
        <v>47</v>
      </c>
      <c r="C39" s="41" t="s">
        <v>48</v>
      </c>
      <c r="D39" s="40" t="s">
        <v>15</v>
      </c>
      <c r="E39" s="42">
        <v>0.59</v>
      </c>
      <c r="F39" s="43"/>
      <c r="G39" s="44">
        <f t="shared" si="5"/>
        <v>0</v>
      </c>
    </row>
    <row r="40" ht="15.75" customHeight="1">
      <c r="A40" s="35">
        <v>2694.0</v>
      </c>
      <c r="B40" s="35" t="s">
        <v>45</v>
      </c>
      <c r="C40" s="36" t="s">
        <v>49</v>
      </c>
      <c r="D40" s="35" t="s">
        <v>15</v>
      </c>
      <c r="E40" s="37">
        <v>0.55</v>
      </c>
      <c r="F40" s="38"/>
      <c r="G40" s="39">
        <f t="shared" si="5"/>
        <v>0</v>
      </c>
    </row>
    <row r="41" ht="15.75" customHeight="1">
      <c r="A41" s="40">
        <v>2695.0</v>
      </c>
      <c r="B41" s="40" t="s">
        <v>47</v>
      </c>
      <c r="C41" s="41" t="s">
        <v>50</v>
      </c>
      <c r="D41" s="40" t="s">
        <v>15</v>
      </c>
      <c r="E41" s="42">
        <v>0.59</v>
      </c>
      <c r="F41" s="43"/>
      <c r="G41" s="44">
        <f t="shared" si="5"/>
        <v>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5.75" customHeight="1">
      <c r="A42" s="35">
        <v>2696.0</v>
      </c>
      <c r="B42" s="35" t="s">
        <v>45</v>
      </c>
      <c r="C42" s="36" t="s">
        <v>51</v>
      </c>
      <c r="D42" s="35" t="s">
        <v>15</v>
      </c>
      <c r="E42" s="37">
        <v>0.55</v>
      </c>
      <c r="F42" s="38"/>
      <c r="G42" s="39">
        <f t="shared" si="5"/>
        <v>0</v>
      </c>
    </row>
    <row r="43" ht="15.75" customHeight="1">
      <c r="A43" s="40">
        <v>2697.0</v>
      </c>
      <c r="B43" s="40" t="s">
        <v>47</v>
      </c>
      <c r="C43" s="41" t="s">
        <v>52</v>
      </c>
      <c r="D43" s="40" t="s">
        <v>15</v>
      </c>
      <c r="E43" s="42">
        <v>0.59</v>
      </c>
      <c r="F43" s="43"/>
      <c r="G43" s="44">
        <f t="shared" si="5"/>
        <v>0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5.75" customHeight="1">
      <c r="A44" s="35">
        <v>2568.0</v>
      </c>
      <c r="B44" s="35" t="s">
        <v>45</v>
      </c>
      <c r="C44" s="36" t="s">
        <v>53</v>
      </c>
      <c r="D44" s="35" t="s">
        <v>15</v>
      </c>
      <c r="E44" s="37">
        <v>0.55</v>
      </c>
      <c r="F44" s="38"/>
      <c r="G44" s="39">
        <f t="shared" si="5"/>
        <v>0</v>
      </c>
    </row>
    <row r="45" ht="15.75" customHeight="1">
      <c r="A45" s="40">
        <v>2569.0</v>
      </c>
      <c r="B45" s="40" t="s">
        <v>47</v>
      </c>
      <c r="C45" s="41" t="s">
        <v>54</v>
      </c>
      <c r="D45" s="40" t="s">
        <v>15</v>
      </c>
      <c r="E45" s="42">
        <v>0.59</v>
      </c>
      <c r="F45" s="43"/>
      <c r="G45" s="44">
        <f t="shared" si="5"/>
        <v>0</v>
      </c>
    </row>
    <row r="46" ht="15.75" customHeight="1">
      <c r="A46" s="35">
        <v>2699.0</v>
      </c>
      <c r="B46" s="35" t="s">
        <v>45</v>
      </c>
      <c r="C46" s="36" t="s">
        <v>55</v>
      </c>
      <c r="D46" s="35" t="s">
        <v>15</v>
      </c>
      <c r="E46" s="37">
        <v>0.55</v>
      </c>
      <c r="F46" s="38"/>
      <c r="G46" s="39">
        <f t="shared" si="5"/>
        <v>0</v>
      </c>
    </row>
    <row r="47" ht="15.75" customHeight="1">
      <c r="A47" s="40">
        <v>2700.0</v>
      </c>
      <c r="B47" s="40" t="s">
        <v>56</v>
      </c>
      <c r="C47" s="41" t="s">
        <v>57</v>
      </c>
      <c r="D47" s="40" t="s">
        <v>33</v>
      </c>
      <c r="E47" s="42">
        <v>1.09</v>
      </c>
      <c r="F47" s="43"/>
      <c r="G47" s="44">
        <f t="shared" si="5"/>
        <v>0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5.75" customHeight="1">
      <c r="A48" s="35">
        <v>2701.0</v>
      </c>
      <c r="B48" s="35" t="s">
        <v>58</v>
      </c>
      <c r="C48" s="36" t="s">
        <v>59</v>
      </c>
      <c r="D48" s="35" t="s">
        <v>33</v>
      </c>
      <c r="E48" s="37">
        <v>1.19</v>
      </c>
      <c r="F48" s="38"/>
      <c r="G48" s="39">
        <f t="shared" si="5"/>
        <v>0</v>
      </c>
    </row>
    <row r="49" ht="15.75" customHeight="1">
      <c r="A49" s="56" t="s">
        <v>60</v>
      </c>
      <c r="F49" s="49" t="s">
        <v>24</v>
      </c>
      <c r="G49" s="50">
        <f>SUM(G44:G48)</f>
        <v>0</v>
      </c>
    </row>
    <row r="50" ht="15.75" customHeight="1">
      <c r="A50" s="47"/>
      <c r="B50" s="47"/>
      <c r="C50" s="47"/>
      <c r="D50" s="47"/>
      <c r="E50" s="53"/>
      <c r="F50" s="51"/>
      <c r="G50" s="51"/>
    </row>
    <row r="51" ht="15.75" customHeight="1">
      <c r="A51" s="54" t="s">
        <v>61</v>
      </c>
      <c r="B51" s="47"/>
      <c r="C51" s="47"/>
      <c r="D51" s="47"/>
      <c r="E51" s="55"/>
      <c r="F51" s="51"/>
      <c r="G51" s="51"/>
    </row>
    <row r="52" ht="15.75" customHeight="1">
      <c r="A52" s="47"/>
      <c r="B52" s="47"/>
      <c r="C52" s="47"/>
      <c r="D52" s="47"/>
      <c r="E52" s="55"/>
      <c r="F52" s="33" t="s">
        <v>10</v>
      </c>
      <c r="G52" s="34" t="s">
        <v>11</v>
      </c>
    </row>
    <row r="53" ht="15.75" customHeight="1">
      <c r="A53" s="35">
        <v>2702.0</v>
      </c>
      <c r="B53" s="35" t="s">
        <v>62</v>
      </c>
      <c r="C53" s="36" t="s">
        <v>63</v>
      </c>
      <c r="D53" s="35" t="s">
        <v>64</v>
      </c>
      <c r="E53" s="37">
        <v>8.99</v>
      </c>
      <c r="F53" s="38"/>
      <c r="G53" s="39">
        <f t="shared" ref="G53:G54" si="6">E53*F53</f>
        <v>0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5.75" customHeight="1">
      <c r="A54" s="40">
        <v>2704.0</v>
      </c>
      <c r="B54" s="40" t="s">
        <v>65</v>
      </c>
      <c r="C54" s="41" t="s">
        <v>66</v>
      </c>
      <c r="D54" s="40" t="s">
        <v>67</v>
      </c>
      <c r="E54" s="42">
        <v>9.49</v>
      </c>
      <c r="F54" s="43"/>
      <c r="G54" s="44">
        <f t="shared" si="6"/>
        <v>0</v>
      </c>
    </row>
    <row r="55" ht="15.75" customHeight="1">
      <c r="A55" s="47"/>
      <c r="B55" s="47"/>
      <c r="C55" s="47"/>
      <c r="D55" s="47"/>
      <c r="E55" s="55"/>
      <c r="F55" s="49" t="s">
        <v>24</v>
      </c>
      <c r="G55" s="50">
        <f>SUM(G50:G54)</f>
        <v>0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5.75" customHeight="1">
      <c r="A56" s="54" t="s">
        <v>68</v>
      </c>
      <c r="B56" s="47"/>
      <c r="C56" s="47"/>
      <c r="D56" s="47"/>
      <c r="E56" s="55"/>
      <c r="F56" s="51"/>
      <c r="G56" s="51"/>
    </row>
    <row r="57" ht="15.75" customHeight="1">
      <c r="A57" s="47"/>
      <c r="B57" s="47"/>
      <c r="C57" s="47"/>
      <c r="D57" s="47"/>
      <c r="E57" s="55"/>
      <c r="F57" s="33" t="s">
        <v>10</v>
      </c>
      <c r="G57" s="34" t="s">
        <v>11</v>
      </c>
    </row>
    <row r="58" ht="15.75" customHeight="1">
      <c r="A58" s="35">
        <v>2830.0</v>
      </c>
      <c r="B58" s="35" t="s">
        <v>69</v>
      </c>
      <c r="C58" s="36" t="s">
        <v>70</v>
      </c>
      <c r="D58" s="35" t="s">
        <v>71</v>
      </c>
      <c r="E58" s="37">
        <v>0.59</v>
      </c>
      <c r="F58" s="38"/>
      <c r="G58" s="39">
        <f t="shared" ref="G58:G59" si="7">E58*F58</f>
        <v>0</v>
      </c>
    </row>
    <row r="59" ht="15.75" customHeight="1">
      <c r="A59" s="40">
        <v>2721.0</v>
      </c>
      <c r="B59" s="40" t="s">
        <v>72</v>
      </c>
      <c r="C59" s="41" t="s">
        <v>73</v>
      </c>
      <c r="D59" s="40" t="s">
        <v>74</v>
      </c>
      <c r="E59" s="42">
        <v>0.59</v>
      </c>
      <c r="F59" s="43"/>
      <c r="G59" s="44">
        <f t="shared" si="7"/>
        <v>0</v>
      </c>
    </row>
    <row r="60" ht="15.75" customHeight="1">
      <c r="A60" s="47"/>
      <c r="B60" s="47"/>
      <c r="C60" s="47"/>
      <c r="D60" s="47"/>
      <c r="E60" s="53"/>
      <c r="F60" s="49" t="s">
        <v>24</v>
      </c>
      <c r="G60" s="50">
        <f>SUM(G55:G59)</f>
        <v>0</v>
      </c>
    </row>
    <row r="61" ht="15.75" customHeight="1">
      <c r="A61" s="54" t="s">
        <v>75</v>
      </c>
      <c r="B61" s="47"/>
      <c r="C61" s="47"/>
      <c r="D61" s="47"/>
      <c r="E61" s="53"/>
      <c r="F61" s="51"/>
      <c r="G61" s="51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5.75" customHeight="1">
      <c r="A62" s="47"/>
      <c r="B62" s="47"/>
      <c r="C62" s="47"/>
      <c r="D62" s="47"/>
      <c r="E62" s="53"/>
      <c r="F62" s="33" t="s">
        <v>10</v>
      </c>
      <c r="G62" s="34" t="s">
        <v>11</v>
      </c>
    </row>
    <row r="63" ht="15.75" customHeight="1">
      <c r="A63" s="35">
        <v>2308.0</v>
      </c>
      <c r="B63" s="35" t="s">
        <v>76</v>
      </c>
      <c r="C63" s="36" t="s">
        <v>77</v>
      </c>
      <c r="D63" s="57" t="s">
        <v>78</v>
      </c>
      <c r="E63" s="37">
        <v>2.19</v>
      </c>
      <c r="F63" s="38"/>
      <c r="G63" s="39">
        <f t="shared" ref="G63:G74" si="8">E63*F63</f>
        <v>0</v>
      </c>
    </row>
    <row r="64" ht="25.5" customHeight="1">
      <c r="A64" s="40">
        <v>2309.0</v>
      </c>
      <c r="B64" s="58" t="s">
        <v>79</v>
      </c>
      <c r="C64" s="59" t="s">
        <v>80</v>
      </c>
      <c r="D64" s="58" t="s">
        <v>78</v>
      </c>
      <c r="E64" s="42">
        <v>2.19</v>
      </c>
      <c r="F64" s="43"/>
      <c r="G64" s="44">
        <f t="shared" si="8"/>
        <v>0</v>
      </c>
    </row>
    <row r="65" ht="15.75" customHeight="1">
      <c r="A65" s="60">
        <v>2673.0</v>
      </c>
      <c r="B65" s="57" t="s">
        <v>81</v>
      </c>
      <c r="C65" s="36" t="s">
        <v>43</v>
      </c>
      <c r="D65" s="57" t="s">
        <v>33</v>
      </c>
      <c r="E65" s="37">
        <v>1.79</v>
      </c>
      <c r="F65" s="38"/>
      <c r="G65" s="39">
        <f t="shared" si="8"/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40">
        <v>2674.0</v>
      </c>
      <c r="B66" s="40" t="s">
        <v>82</v>
      </c>
      <c r="C66" s="41" t="s">
        <v>27</v>
      </c>
      <c r="D66" s="58" t="s">
        <v>33</v>
      </c>
      <c r="E66" s="42">
        <v>1.79</v>
      </c>
      <c r="F66" s="43"/>
      <c r="G66" s="44">
        <f t="shared" si="8"/>
        <v>0</v>
      </c>
    </row>
    <row r="67" ht="15.75" customHeight="1">
      <c r="A67" s="35">
        <v>2675.0</v>
      </c>
      <c r="B67" s="35" t="s">
        <v>83</v>
      </c>
      <c r="C67" s="36" t="s">
        <v>84</v>
      </c>
      <c r="D67" s="35" t="s">
        <v>85</v>
      </c>
      <c r="E67" s="37">
        <v>2.49</v>
      </c>
      <c r="F67" s="38"/>
      <c r="G67" s="39">
        <f t="shared" si="8"/>
        <v>0</v>
      </c>
    </row>
    <row r="68" ht="15.75" customHeight="1">
      <c r="A68" s="40">
        <v>2825.0</v>
      </c>
      <c r="B68" s="40" t="s">
        <v>86</v>
      </c>
      <c r="C68" s="41" t="s">
        <v>38</v>
      </c>
      <c r="D68" s="40" t="s">
        <v>87</v>
      </c>
      <c r="E68" s="42">
        <v>1.59</v>
      </c>
      <c r="F68" s="43"/>
      <c r="G68" s="44">
        <f t="shared" si="8"/>
        <v>0</v>
      </c>
    </row>
    <row r="69" ht="15.75" customHeight="1">
      <c r="A69" s="35">
        <v>2815.0</v>
      </c>
      <c r="B69" s="35" t="s">
        <v>88</v>
      </c>
      <c r="C69" s="36" t="s">
        <v>89</v>
      </c>
      <c r="D69" s="35" t="s">
        <v>87</v>
      </c>
      <c r="E69" s="37">
        <v>1.59</v>
      </c>
      <c r="F69" s="38"/>
      <c r="G69" s="39">
        <f t="shared" si="8"/>
        <v>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61">
        <v>2682.0</v>
      </c>
      <c r="B70" s="40" t="s">
        <v>90</v>
      </c>
      <c r="C70" s="62" t="s">
        <v>91</v>
      </c>
      <c r="D70" s="40" t="s">
        <v>92</v>
      </c>
      <c r="E70" s="42">
        <v>1.89</v>
      </c>
      <c r="F70" s="43"/>
      <c r="G70" s="44">
        <f t="shared" si="8"/>
        <v>0</v>
      </c>
    </row>
    <row r="71" ht="18.0" customHeight="1">
      <c r="A71" s="35">
        <v>2593.0</v>
      </c>
      <c r="B71" s="35" t="s">
        <v>93</v>
      </c>
      <c r="C71" s="36" t="s">
        <v>94</v>
      </c>
      <c r="D71" s="35" t="s">
        <v>87</v>
      </c>
      <c r="E71" s="37">
        <v>1.59</v>
      </c>
      <c r="F71" s="38"/>
      <c r="G71" s="39">
        <f t="shared" si="8"/>
        <v>0</v>
      </c>
    </row>
    <row r="72" ht="15.75" customHeight="1">
      <c r="A72" s="40">
        <v>2688.0</v>
      </c>
      <c r="B72" s="40" t="s">
        <v>95</v>
      </c>
      <c r="C72" s="41" t="s">
        <v>96</v>
      </c>
      <c r="D72" s="40" t="s">
        <v>87</v>
      </c>
      <c r="E72" s="42">
        <v>1.59</v>
      </c>
      <c r="F72" s="43"/>
      <c r="G72" s="44">
        <f t="shared" si="8"/>
        <v>0</v>
      </c>
    </row>
    <row r="73" ht="15.75" customHeight="1">
      <c r="A73" s="35">
        <v>2813.0</v>
      </c>
      <c r="B73" s="63"/>
      <c r="C73" s="36" t="s">
        <v>97</v>
      </c>
      <c r="D73" s="35" t="s">
        <v>98</v>
      </c>
      <c r="E73" s="37">
        <v>0.69</v>
      </c>
      <c r="F73" s="38"/>
      <c r="G73" s="39">
        <f t="shared" si="8"/>
        <v>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40">
        <v>2300.0</v>
      </c>
      <c r="B74" s="64"/>
      <c r="C74" s="41" t="s">
        <v>99</v>
      </c>
      <c r="D74" s="40" t="s">
        <v>98</v>
      </c>
      <c r="E74" s="42">
        <v>10.49</v>
      </c>
      <c r="F74" s="43"/>
      <c r="G74" s="44">
        <f t="shared" si="8"/>
        <v>0</v>
      </c>
    </row>
    <row r="75" ht="15.75" customHeight="1">
      <c r="A75" s="47"/>
      <c r="B75" s="47"/>
      <c r="C75" s="47"/>
      <c r="D75" s="47"/>
      <c r="E75" s="53"/>
      <c r="F75" s="49" t="s">
        <v>24</v>
      </c>
      <c r="G75" s="50">
        <f>SUM(G70:G74)</f>
        <v>0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54" t="s">
        <v>100</v>
      </c>
      <c r="F76" s="51"/>
      <c r="G76" s="51"/>
    </row>
    <row r="77" ht="15.75" customHeight="1">
      <c r="A77" s="47"/>
      <c r="B77" s="47"/>
      <c r="C77" s="47"/>
      <c r="D77" s="47"/>
      <c r="E77" s="53"/>
      <c r="F77" s="33" t="s">
        <v>10</v>
      </c>
      <c r="G77" s="34" t="s">
        <v>11</v>
      </c>
    </row>
    <row r="78" ht="15.75" customHeight="1">
      <c r="A78" s="35">
        <v>2578.0</v>
      </c>
      <c r="B78" s="35" t="s">
        <v>101</v>
      </c>
      <c r="C78" s="36" t="s">
        <v>77</v>
      </c>
      <c r="D78" s="57" t="s">
        <v>33</v>
      </c>
      <c r="E78" s="37">
        <v>1.19</v>
      </c>
      <c r="F78" s="38"/>
      <c r="G78" s="39">
        <f t="shared" ref="G78:G86" si="9">E78*F78</f>
        <v>0</v>
      </c>
    </row>
    <row r="79" ht="15.75" customHeight="1">
      <c r="A79" s="40">
        <v>2579.0</v>
      </c>
      <c r="B79" s="58" t="s">
        <v>102</v>
      </c>
      <c r="C79" s="59" t="s">
        <v>80</v>
      </c>
      <c r="D79" s="58" t="s">
        <v>33</v>
      </c>
      <c r="E79" s="42">
        <v>1.19</v>
      </c>
      <c r="F79" s="43"/>
      <c r="G79" s="44">
        <f t="shared" si="9"/>
        <v>0</v>
      </c>
    </row>
    <row r="80" ht="15.75" customHeight="1">
      <c r="A80" s="60">
        <v>2580.0</v>
      </c>
      <c r="B80" s="57" t="s">
        <v>103</v>
      </c>
      <c r="C80" s="36" t="s">
        <v>43</v>
      </c>
      <c r="D80" s="57" t="s">
        <v>33</v>
      </c>
      <c r="E80" s="37">
        <v>1.19</v>
      </c>
      <c r="F80" s="38"/>
      <c r="G80" s="39">
        <f t="shared" si="9"/>
        <v>0</v>
      </c>
    </row>
    <row r="81" ht="15.75" customHeight="1">
      <c r="A81" s="40">
        <v>2581.0</v>
      </c>
      <c r="B81" s="40" t="s">
        <v>104</v>
      </c>
      <c r="C81" s="41" t="s">
        <v>27</v>
      </c>
      <c r="D81" s="58" t="s">
        <v>33</v>
      </c>
      <c r="E81" s="42">
        <v>1.09</v>
      </c>
      <c r="F81" s="43"/>
      <c r="G81" s="44">
        <f t="shared" si="9"/>
        <v>0</v>
      </c>
    </row>
    <row r="82" ht="15.75" customHeight="1">
      <c r="A82" s="35">
        <v>2582.0</v>
      </c>
      <c r="B82" s="35" t="s">
        <v>105</v>
      </c>
      <c r="C82" s="36" t="s">
        <v>84</v>
      </c>
      <c r="D82" s="57" t="s">
        <v>33</v>
      </c>
      <c r="E82" s="37">
        <v>1.19</v>
      </c>
      <c r="F82" s="38"/>
      <c r="G82" s="39">
        <f t="shared" si="9"/>
        <v>0</v>
      </c>
    </row>
    <row r="83" ht="15.75" customHeight="1">
      <c r="A83" s="40">
        <v>2583.0</v>
      </c>
      <c r="B83" s="40" t="s">
        <v>106</v>
      </c>
      <c r="C83" s="41" t="s">
        <v>38</v>
      </c>
      <c r="D83" s="58" t="s">
        <v>33</v>
      </c>
      <c r="E83" s="42">
        <v>1.19</v>
      </c>
      <c r="F83" s="43"/>
      <c r="G83" s="44">
        <f t="shared" si="9"/>
        <v>0</v>
      </c>
    </row>
    <row r="84" ht="15.75" customHeight="1">
      <c r="A84" s="35">
        <v>2588.0</v>
      </c>
      <c r="B84" s="35" t="s">
        <v>107</v>
      </c>
      <c r="C84" s="36" t="s">
        <v>108</v>
      </c>
      <c r="D84" s="57" t="s">
        <v>33</v>
      </c>
      <c r="E84" s="37">
        <v>1.19</v>
      </c>
      <c r="F84" s="38"/>
      <c r="G84" s="39">
        <f t="shared" si="9"/>
        <v>0</v>
      </c>
    </row>
    <row r="85" ht="15.75" customHeight="1">
      <c r="A85" s="40">
        <v>2589.0</v>
      </c>
      <c r="B85" s="40" t="s">
        <v>109</v>
      </c>
      <c r="C85" s="41" t="s">
        <v>91</v>
      </c>
      <c r="D85" s="58" t="s">
        <v>33</v>
      </c>
      <c r="E85" s="42">
        <v>1.19</v>
      </c>
      <c r="F85" s="43"/>
      <c r="G85" s="44">
        <f t="shared" si="9"/>
        <v>0</v>
      </c>
    </row>
    <row r="86" ht="15.75" customHeight="1">
      <c r="A86" s="35">
        <v>2590.0</v>
      </c>
      <c r="B86" s="35" t="s">
        <v>110</v>
      </c>
      <c r="C86" s="36" t="s">
        <v>111</v>
      </c>
      <c r="D86" s="57" t="s">
        <v>33</v>
      </c>
      <c r="E86" s="37">
        <v>1.19</v>
      </c>
      <c r="F86" s="38"/>
      <c r="G86" s="39">
        <f t="shared" si="9"/>
        <v>0</v>
      </c>
    </row>
    <row r="87" ht="15.75" customHeight="1">
      <c r="A87" s="47"/>
      <c r="B87" s="47"/>
      <c r="C87" s="47"/>
      <c r="D87" s="47"/>
      <c r="E87" s="55"/>
      <c r="F87" s="49" t="s">
        <v>24</v>
      </c>
      <c r="G87" s="50">
        <f>SUM(G82:G86)</f>
        <v>0</v>
      </c>
    </row>
    <row r="88" ht="15.75" customHeight="1">
      <c r="A88" s="54" t="s">
        <v>112</v>
      </c>
      <c r="B88" s="47"/>
      <c r="C88" s="47"/>
      <c r="D88" s="47"/>
      <c r="E88" s="55"/>
      <c r="F88" s="51"/>
      <c r="G88" s="51"/>
    </row>
    <row r="89" ht="15.75" customHeight="1">
      <c r="A89" s="47"/>
      <c r="B89" s="47"/>
      <c r="C89" s="47"/>
      <c r="D89" s="47"/>
      <c r="E89" s="55"/>
      <c r="F89" s="33" t="s">
        <v>10</v>
      </c>
      <c r="G89" s="34" t="s">
        <v>11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35">
        <v>2706.0</v>
      </c>
      <c r="B90" s="35" t="s">
        <v>113</v>
      </c>
      <c r="C90" s="36" t="s">
        <v>114</v>
      </c>
      <c r="D90" s="35" t="s">
        <v>115</v>
      </c>
      <c r="E90" s="37">
        <v>0.69</v>
      </c>
      <c r="F90" s="38"/>
      <c r="G90" s="39">
        <f>E90*F90</f>
        <v>0</v>
      </c>
    </row>
    <row r="91" ht="15.75" customHeight="1">
      <c r="A91" s="47"/>
      <c r="B91" s="47"/>
      <c r="C91" s="47"/>
      <c r="D91" s="47"/>
      <c r="E91" s="55"/>
      <c r="F91" s="49" t="s">
        <v>24</v>
      </c>
      <c r="G91" s="50">
        <f>SUM(G86:G90)</f>
        <v>0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54" t="s">
        <v>116</v>
      </c>
      <c r="B92" s="47"/>
      <c r="C92" s="47"/>
      <c r="D92" s="47"/>
      <c r="E92" s="55"/>
      <c r="F92" s="51"/>
      <c r="G92" s="51"/>
    </row>
    <row r="93" ht="15.75" customHeight="1">
      <c r="A93" s="47"/>
      <c r="B93" s="47"/>
      <c r="C93" s="47"/>
      <c r="D93" s="47"/>
      <c r="E93" s="55"/>
      <c r="F93" s="33" t="s">
        <v>10</v>
      </c>
      <c r="G93" s="34" t="s">
        <v>11</v>
      </c>
    </row>
    <row r="94" ht="15.75" customHeight="1">
      <c r="A94" s="35">
        <v>2822.0</v>
      </c>
      <c r="B94" s="35" t="s">
        <v>117</v>
      </c>
      <c r="C94" s="36" t="s">
        <v>118</v>
      </c>
      <c r="D94" s="35" t="s">
        <v>119</v>
      </c>
      <c r="E94" s="37">
        <v>0.99</v>
      </c>
      <c r="F94" s="38"/>
      <c r="G94" s="39">
        <f>E94*F94</f>
        <v>0</v>
      </c>
    </row>
    <row r="95" ht="15.75" customHeight="1">
      <c r="A95" s="47"/>
      <c r="B95" s="47"/>
      <c r="C95" s="47"/>
      <c r="D95" s="47"/>
      <c r="E95" s="55"/>
      <c r="F95" s="49" t="s">
        <v>24</v>
      </c>
      <c r="G95" s="50">
        <f>SUM(G90:G94)</f>
        <v>0</v>
      </c>
    </row>
    <row r="96" ht="15.75" customHeight="1">
      <c r="A96" s="54" t="s">
        <v>120</v>
      </c>
      <c r="B96" s="47"/>
      <c r="C96" s="47"/>
      <c r="D96" s="47"/>
      <c r="E96" s="55"/>
      <c r="F96" s="51"/>
      <c r="G96" s="51"/>
    </row>
    <row r="97" ht="15.75" customHeight="1">
      <c r="A97" s="47"/>
      <c r="B97" s="47"/>
      <c r="C97" s="47"/>
      <c r="D97" s="47"/>
      <c r="E97" s="55"/>
      <c r="F97" s="33" t="s">
        <v>10</v>
      </c>
      <c r="G97" s="34" t="s">
        <v>11</v>
      </c>
    </row>
    <row r="98" ht="15.75" customHeight="1">
      <c r="A98" s="35">
        <v>2314.0</v>
      </c>
      <c r="B98" s="63"/>
      <c r="C98" s="36" t="s">
        <v>121</v>
      </c>
      <c r="D98" s="35" t="s">
        <v>71</v>
      </c>
      <c r="E98" s="37">
        <v>0.79</v>
      </c>
      <c r="F98" s="38"/>
      <c r="G98" s="39">
        <f t="shared" ref="G98:G100" si="10">E98*F98</f>
        <v>0</v>
      </c>
    </row>
    <row r="99" ht="15.75" customHeight="1">
      <c r="A99" s="40">
        <v>2707.0</v>
      </c>
      <c r="B99" s="40" t="s">
        <v>122</v>
      </c>
      <c r="C99" s="41" t="s">
        <v>123</v>
      </c>
      <c r="D99" s="40" t="s">
        <v>124</v>
      </c>
      <c r="E99" s="42">
        <v>0.59</v>
      </c>
      <c r="F99" s="43"/>
      <c r="G99" s="44">
        <f t="shared" si="10"/>
        <v>0</v>
      </c>
    </row>
    <row r="100" ht="15.75" customHeight="1">
      <c r="A100" s="35">
        <v>2327.0</v>
      </c>
      <c r="B100" s="63"/>
      <c r="C100" s="36" t="s">
        <v>125</v>
      </c>
      <c r="D100" s="35" t="s">
        <v>98</v>
      </c>
      <c r="E100" s="37">
        <v>44.99</v>
      </c>
      <c r="F100" s="38"/>
      <c r="G100" s="39">
        <f t="shared" si="10"/>
        <v>0</v>
      </c>
    </row>
    <row r="101" ht="15.75" customHeight="1">
      <c r="A101" s="47"/>
      <c r="B101" s="47"/>
      <c r="C101" s="47"/>
      <c r="D101" s="47"/>
      <c r="E101" s="55"/>
      <c r="F101" s="49" t="s">
        <v>24</v>
      </c>
      <c r="G101" s="50">
        <f>SUM(G96:G100)</f>
        <v>0</v>
      </c>
    </row>
    <row r="102" ht="15.75" customHeight="1">
      <c r="A102" s="54" t="s">
        <v>126</v>
      </c>
      <c r="B102" s="47"/>
      <c r="C102" s="47"/>
      <c r="D102" s="47"/>
      <c r="E102" s="55"/>
      <c r="F102" s="51"/>
      <c r="G102" s="51"/>
    </row>
    <row r="103" ht="15.75" customHeight="1">
      <c r="A103" s="47"/>
      <c r="B103" s="47"/>
      <c r="C103" s="47"/>
      <c r="D103" s="47"/>
      <c r="E103" s="55"/>
      <c r="F103" s="33" t="s">
        <v>10</v>
      </c>
      <c r="G103" s="34" t="s">
        <v>11</v>
      </c>
    </row>
    <row r="104" ht="15.75" customHeight="1">
      <c r="A104" s="35">
        <v>2724.0</v>
      </c>
      <c r="B104" s="63"/>
      <c r="C104" s="36" t="s">
        <v>127</v>
      </c>
      <c r="D104" s="35" t="s">
        <v>98</v>
      </c>
      <c r="E104" s="37">
        <v>0.79</v>
      </c>
      <c r="F104" s="38"/>
      <c r="G104" s="39">
        <f t="shared" ref="G104:G110" si="11">E104*F104</f>
        <v>0</v>
      </c>
    </row>
    <row r="105" ht="15.75" customHeight="1">
      <c r="A105" s="40">
        <v>2725.0</v>
      </c>
      <c r="B105" s="64"/>
      <c r="C105" s="41" t="s">
        <v>128</v>
      </c>
      <c r="D105" s="40" t="s">
        <v>98</v>
      </c>
      <c r="E105" s="42">
        <v>0.79</v>
      </c>
      <c r="F105" s="43"/>
      <c r="G105" s="44">
        <f t="shared" si="11"/>
        <v>0</v>
      </c>
    </row>
    <row r="106" ht="15.75" customHeight="1">
      <c r="A106" s="35">
        <v>2726.0</v>
      </c>
      <c r="B106" s="63"/>
      <c r="C106" s="36" t="s">
        <v>129</v>
      </c>
      <c r="D106" s="35" t="s">
        <v>98</v>
      </c>
      <c r="E106" s="37">
        <v>0.79</v>
      </c>
      <c r="F106" s="38"/>
      <c r="G106" s="39">
        <f t="shared" si="11"/>
        <v>0</v>
      </c>
    </row>
    <row r="107" ht="15.75" customHeight="1">
      <c r="A107" s="40">
        <v>2728.0</v>
      </c>
      <c r="B107" s="64"/>
      <c r="C107" s="41" t="s">
        <v>130</v>
      </c>
      <c r="D107" s="40" t="s">
        <v>98</v>
      </c>
      <c r="E107" s="42">
        <v>0.79</v>
      </c>
      <c r="F107" s="43"/>
      <c r="G107" s="44">
        <f t="shared" si="11"/>
        <v>0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35">
        <v>2881.0</v>
      </c>
      <c r="B108" s="63"/>
      <c r="C108" s="36" t="s">
        <v>131</v>
      </c>
      <c r="D108" s="35" t="s">
        <v>98</v>
      </c>
      <c r="E108" s="37">
        <v>1.19</v>
      </c>
      <c r="F108" s="38"/>
      <c r="G108" s="39">
        <f t="shared" si="11"/>
        <v>0</v>
      </c>
    </row>
    <row r="109" ht="15.75" customHeight="1">
      <c r="A109" s="40">
        <v>2900.0</v>
      </c>
      <c r="B109" s="40" t="s">
        <v>132</v>
      </c>
      <c r="C109" s="41" t="s">
        <v>133</v>
      </c>
      <c r="D109" s="40" t="s">
        <v>98</v>
      </c>
      <c r="E109" s="42">
        <v>0.69</v>
      </c>
      <c r="F109" s="43"/>
      <c r="G109" s="44">
        <f t="shared" si="11"/>
        <v>0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35">
        <v>2901.0</v>
      </c>
      <c r="B110" s="35" t="s">
        <v>134</v>
      </c>
      <c r="C110" s="36" t="s">
        <v>135</v>
      </c>
      <c r="D110" s="35" t="s">
        <v>98</v>
      </c>
      <c r="E110" s="37">
        <v>0.69</v>
      </c>
      <c r="F110" s="38"/>
      <c r="G110" s="39">
        <f t="shared" si="11"/>
        <v>0</v>
      </c>
    </row>
    <row r="111" ht="15.75" customHeight="1">
      <c r="A111" s="47"/>
      <c r="B111" s="47"/>
      <c r="C111" s="47"/>
      <c r="D111" s="47"/>
      <c r="E111" s="47"/>
      <c r="F111" s="49" t="s">
        <v>24</v>
      </c>
      <c r="G111" s="50">
        <f>SUM(G106:G110)</f>
        <v>0</v>
      </c>
    </row>
    <row r="112" ht="15.75" customHeight="1">
      <c r="A112" s="54" t="s">
        <v>136</v>
      </c>
      <c r="B112" s="47"/>
      <c r="C112" s="47"/>
      <c r="D112" s="47"/>
      <c r="E112" s="55"/>
      <c r="F112" s="51"/>
      <c r="G112" s="51"/>
    </row>
    <row r="113" ht="15.75" customHeight="1">
      <c r="A113" s="47"/>
      <c r="B113" s="47"/>
      <c r="C113" s="47"/>
      <c r="D113" s="47"/>
      <c r="E113" s="55"/>
      <c r="F113" s="33" t="s">
        <v>10</v>
      </c>
      <c r="G113" s="34" t="s">
        <v>11</v>
      </c>
    </row>
    <row r="114" ht="15.75" customHeight="1">
      <c r="A114" s="35">
        <v>2729.0</v>
      </c>
      <c r="B114" s="35" t="s">
        <v>137</v>
      </c>
      <c r="C114" s="36" t="s">
        <v>138</v>
      </c>
      <c r="D114" s="35" t="s">
        <v>139</v>
      </c>
      <c r="E114" s="37">
        <v>0.59</v>
      </c>
      <c r="F114" s="38"/>
      <c r="G114" s="39">
        <f t="shared" ref="G114:G120" si="12">E114*F114</f>
        <v>0</v>
      </c>
    </row>
    <row r="115" ht="15.75" customHeight="1">
      <c r="A115" s="40">
        <v>2731.0</v>
      </c>
      <c r="B115" s="40" t="s">
        <v>140</v>
      </c>
      <c r="C115" s="41" t="s">
        <v>141</v>
      </c>
      <c r="D115" s="40" t="s">
        <v>15</v>
      </c>
      <c r="E115" s="42">
        <v>0.79</v>
      </c>
      <c r="F115" s="43"/>
      <c r="G115" s="44">
        <f t="shared" si="12"/>
        <v>0</v>
      </c>
    </row>
    <row r="116" ht="15.75" customHeight="1">
      <c r="A116" s="35">
        <v>2733.0</v>
      </c>
      <c r="B116" s="35" t="s">
        <v>142</v>
      </c>
      <c r="C116" s="36" t="s">
        <v>143</v>
      </c>
      <c r="D116" s="35" t="s">
        <v>15</v>
      </c>
      <c r="E116" s="37">
        <v>0.79</v>
      </c>
      <c r="F116" s="38"/>
      <c r="G116" s="39">
        <f t="shared" si="12"/>
        <v>0</v>
      </c>
    </row>
    <row r="117" ht="15.75" customHeight="1">
      <c r="A117" s="40">
        <v>2734.0</v>
      </c>
      <c r="B117" s="40" t="s">
        <v>144</v>
      </c>
      <c r="C117" s="41" t="s">
        <v>145</v>
      </c>
      <c r="D117" s="40" t="s">
        <v>146</v>
      </c>
      <c r="E117" s="42">
        <v>0.59</v>
      </c>
      <c r="F117" s="43"/>
      <c r="G117" s="44">
        <f t="shared" si="12"/>
        <v>0</v>
      </c>
    </row>
    <row r="118" ht="15.75" customHeight="1">
      <c r="A118" s="35">
        <v>2735.0</v>
      </c>
      <c r="B118" s="35" t="s">
        <v>147</v>
      </c>
      <c r="C118" s="36" t="s">
        <v>148</v>
      </c>
      <c r="D118" s="35" t="s">
        <v>15</v>
      </c>
      <c r="E118" s="37">
        <v>0.79</v>
      </c>
      <c r="F118" s="38"/>
      <c r="G118" s="39">
        <f t="shared" si="12"/>
        <v>0</v>
      </c>
    </row>
    <row r="119" ht="15.75" customHeight="1">
      <c r="A119" s="40">
        <v>2736.0</v>
      </c>
      <c r="B119" s="40" t="s">
        <v>149</v>
      </c>
      <c r="C119" s="41" t="s">
        <v>150</v>
      </c>
      <c r="D119" s="40" t="s">
        <v>98</v>
      </c>
      <c r="E119" s="42">
        <v>23.99</v>
      </c>
      <c r="F119" s="43"/>
      <c r="G119" s="44">
        <f t="shared" si="12"/>
        <v>0</v>
      </c>
    </row>
    <row r="120" ht="15.75" customHeight="1">
      <c r="A120" s="35">
        <v>2737.0</v>
      </c>
      <c r="B120" s="35" t="s">
        <v>151</v>
      </c>
      <c r="C120" s="36" t="s">
        <v>152</v>
      </c>
      <c r="D120" s="35" t="s">
        <v>15</v>
      </c>
      <c r="E120" s="37">
        <v>0.79</v>
      </c>
      <c r="F120" s="38"/>
      <c r="G120" s="39">
        <f t="shared" si="12"/>
        <v>0</v>
      </c>
    </row>
    <row r="121" ht="15.75" customHeight="1">
      <c r="A121" s="47"/>
      <c r="B121" s="47"/>
      <c r="C121" s="47"/>
      <c r="D121" s="47"/>
      <c r="E121" s="55"/>
      <c r="F121" s="49" t="s">
        <v>24</v>
      </c>
      <c r="G121" s="50">
        <f>SUM(G116:G120)</f>
        <v>0</v>
      </c>
    </row>
    <row r="122" ht="15.75" customHeight="1">
      <c r="A122" s="54" t="s">
        <v>153</v>
      </c>
      <c r="B122" s="47"/>
      <c r="C122" s="47"/>
      <c r="D122" s="47"/>
      <c r="E122" s="55"/>
      <c r="F122" s="51"/>
      <c r="G122" s="51"/>
    </row>
    <row r="123" ht="15.75" customHeight="1">
      <c r="A123" s="47"/>
      <c r="B123" s="47"/>
      <c r="C123" s="47"/>
      <c r="D123" s="47"/>
      <c r="E123" s="55"/>
      <c r="F123" s="33" t="s">
        <v>10</v>
      </c>
      <c r="G123" s="34" t="s">
        <v>11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35">
        <v>2738.0</v>
      </c>
      <c r="B124" s="63"/>
      <c r="C124" s="36" t="s">
        <v>154</v>
      </c>
      <c r="D124" s="35" t="s">
        <v>155</v>
      </c>
      <c r="E124" s="37">
        <v>44.99</v>
      </c>
      <c r="F124" s="38"/>
      <c r="G124" s="39">
        <f t="shared" ref="G124:G126" si="13">E124*F124</f>
        <v>0</v>
      </c>
    </row>
    <row r="125" ht="15.75" customHeight="1">
      <c r="A125" s="40">
        <v>2740.0</v>
      </c>
      <c r="B125" s="40" t="s">
        <v>156</v>
      </c>
      <c r="C125" s="41" t="s">
        <v>157</v>
      </c>
      <c r="D125" s="40" t="s">
        <v>98</v>
      </c>
      <c r="E125" s="42">
        <v>25.99</v>
      </c>
      <c r="F125" s="43"/>
      <c r="G125" s="44">
        <f t="shared" si="13"/>
        <v>0</v>
      </c>
    </row>
    <row r="126" ht="15.75" customHeight="1">
      <c r="A126" s="35">
        <v>2741.0</v>
      </c>
      <c r="B126" s="35" t="s">
        <v>158</v>
      </c>
      <c r="C126" s="36" t="s">
        <v>159</v>
      </c>
      <c r="D126" s="35" t="s">
        <v>160</v>
      </c>
      <c r="E126" s="37">
        <v>0.59</v>
      </c>
      <c r="F126" s="38"/>
      <c r="G126" s="39">
        <f t="shared" si="13"/>
        <v>0</v>
      </c>
    </row>
    <row r="127" ht="15.75" customHeight="1">
      <c r="A127" s="47"/>
      <c r="B127" s="47"/>
      <c r="C127" s="47"/>
      <c r="D127" s="47"/>
      <c r="E127" s="47"/>
      <c r="F127" s="49" t="s">
        <v>24</v>
      </c>
      <c r="G127" s="50">
        <f>SUM(G122:G126)</f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54" t="s">
        <v>161</v>
      </c>
      <c r="F128" s="51"/>
      <c r="G128" s="51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5.75" customHeight="1">
      <c r="A129" s="47"/>
      <c r="B129" s="47"/>
      <c r="C129" s="47"/>
      <c r="D129" s="47"/>
      <c r="E129" s="53"/>
      <c r="F129" s="33" t="s">
        <v>10</v>
      </c>
      <c r="G129" s="34" t="s">
        <v>11</v>
      </c>
    </row>
    <row r="130" ht="15.75" customHeight="1">
      <c r="A130" s="35">
        <v>2123.0</v>
      </c>
      <c r="B130" s="35" t="s">
        <v>162</v>
      </c>
      <c r="C130" s="36" t="s">
        <v>163</v>
      </c>
      <c r="D130" s="35" t="s">
        <v>98</v>
      </c>
      <c r="E130" s="37">
        <v>54.99</v>
      </c>
      <c r="F130" s="38"/>
      <c r="G130" s="39">
        <f t="shared" ref="G130:G164" si="14">E130*F130</f>
        <v>0</v>
      </c>
    </row>
    <row r="131" ht="15.75" customHeight="1">
      <c r="A131" s="40">
        <v>2122.0</v>
      </c>
      <c r="B131" s="40" t="s">
        <v>164</v>
      </c>
      <c r="C131" s="41" t="s">
        <v>165</v>
      </c>
      <c r="D131" s="58" t="s">
        <v>166</v>
      </c>
      <c r="E131" s="42">
        <v>54.99</v>
      </c>
      <c r="F131" s="43"/>
      <c r="G131" s="44">
        <f t="shared" si="14"/>
        <v>0</v>
      </c>
    </row>
    <row r="132" ht="15.75" customHeight="1">
      <c r="A132" s="35">
        <v>2341.0</v>
      </c>
      <c r="B132" s="35" t="s">
        <v>167</v>
      </c>
      <c r="C132" s="36" t="s">
        <v>168</v>
      </c>
      <c r="D132" s="35" t="s">
        <v>98</v>
      </c>
      <c r="E132" s="37">
        <v>69.99</v>
      </c>
      <c r="F132" s="38"/>
      <c r="G132" s="39">
        <f t="shared" si="14"/>
        <v>0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5.75" customHeight="1">
      <c r="A133" s="40">
        <v>2097.0</v>
      </c>
      <c r="B133" s="58" t="s">
        <v>169</v>
      </c>
      <c r="C133" s="65" t="s">
        <v>170</v>
      </c>
      <c r="D133" s="40" t="s">
        <v>98</v>
      </c>
      <c r="E133" s="42">
        <v>54.99</v>
      </c>
      <c r="F133" s="43"/>
      <c r="G133" s="44">
        <f t="shared" si="14"/>
        <v>0</v>
      </c>
    </row>
    <row r="134" ht="15.75" customHeight="1">
      <c r="A134" s="40">
        <v>2329.0</v>
      </c>
      <c r="B134" s="58" t="s">
        <v>171</v>
      </c>
      <c r="C134" s="66"/>
      <c r="D134" s="40" t="s">
        <v>98</v>
      </c>
      <c r="E134" s="42">
        <v>54.99</v>
      </c>
      <c r="F134" s="43"/>
      <c r="G134" s="44">
        <f t="shared" si="14"/>
        <v>0</v>
      </c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5.75" customHeight="1">
      <c r="A135" s="35">
        <v>2323.0</v>
      </c>
      <c r="B135" s="63"/>
      <c r="C135" s="36" t="s">
        <v>172</v>
      </c>
      <c r="D135" s="35" t="s">
        <v>98</v>
      </c>
      <c r="E135" s="37">
        <v>54.99</v>
      </c>
      <c r="F135" s="38"/>
      <c r="G135" s="39">
        <f t="shared" si="14"/>
        <v>0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5.75" customHeight="1">
      <c r="A136" s="40">
        <v>2315.0</v>
      </c>
      <c r="B136" s="64"/>
      <c r="C136" s="41" t="s">
        <v>173</v>
      </c>
      <c r="D136" s="40" t="s">
        <v>98</v>
      </c>
      <c r="E136" s="42">
        <v>49.99</v>
      </c>
      <c r="F136" s="43"/>
      <c r="G136" s="44">
        <f t="shared" si="14"/>
        <v>0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5.75" customHeight="1">
      <c r="A137" s="35">
        <v>2253.0</v>
      </c>
      <c r="B137" s="35" t="s">
        <v>174</v>
      </c>
      <c r="C137" s="36" t="s">
        <v>175</v>
      </c>
      <c r="D137" s="35" t="s">
        <v>98</v>
      </c>
      <c r="E137" s="37">
        <v>34.99</v>
      </c>
      <c r="F137" s="38"/>
      <c r="G137" s="39">
        <f t="shared" si="14"/>
        <v>0</v>
      </c>
    </row>
    <row r="138" ht="15.75" customHeight="1">
      <c r="A138" s="40">
        <v>2190.0</v>
      </c>
      <c r="B138" s="40" t="s">
        <v>176</v>
      </c>
      <c r="C138" s="41" t="s">
        <v>177</v>
      </c>
      <c r="D138" s="40" t="s">
        <v>98</v>
      </c>
      <c r="E138" s="42">
        <v>11.99</v>
      </c>
      <c r="F138" s="43"/>
      <c r="G138" s="44">
        <f t="shared" si="14"/>
        <v>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5.75" customHeight="1">
      <c r="A139" s="35">
        <v>2267.0</v>
      </c>
      <c r="B139" s="35" t="s">
        <v>178</v>
      </c>
      <c r="C139" s="36" t="s">
        <v>179</v>
      </c>
      <c r="D139" s="35" t="s">
        <v>98</v>
      </c>
      <c r="E139" s="37">
        <v>44.99</v>
      </c>
      <c r="F139" s="38"/>
      <c r="G139" s="39">
        <f t="shared" si="14"/>
        <v>0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5.75" customHeight="1">
      <c r="A140" s="40">
        <v>2175.0</v>
      </c>
      <c r="B140" s="40" t="s">
        <v>180</v>
      </c>
      <c r="C140" s="41" t="s">
        <v>181</v>
      </c>
      <c r="D140" s="40" t="s">
        <v>98</v>
      </c>
      <c r="E140" s="42">
        <v>16.99</v>
      </c>
      <c r="F140" s="43"/>
      <c r="G140" s="44">
        <f t="shared" si="14"/>
        <v>0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5.75" customHeight="1">
      <c r="A141" s="35">
        <v>2302.0</v>
      </c>
      <c r="B141" s="35" t="s">
        <v>182</v>
      </c>
      <c r="C141" s="36" t="s">
        <v>183</v>
      </c>
      <c r="D141" s="35" t="s">
        <v>184</v>
      </c>
      <c r="E141" s="37">
        <v>9.99</v>
      </c>
      <c r="F141" s="38"/>
      <c r="G141" s="39">
        <f t="shared" si="14"/>
        <v>0</v>
      </c>
    </row>
    <row r="142" ht="15.75" customHeight="1">
      <c r="A142" s="40">
        <v>2215.0</v>
      </c>
      <c r="B142" s="40" t="s">
        <v>185</v>
      </c>
      <c r="C142" s="41" t="s">
        <v>186</v>
      </c>
      <c r="D142" s="40" t="s">
        <v>98</v>
      </c>
      <c r="E142" s="42">
        <v>37.99</v>
      </c>
      <c r="F142" s="43"/>
      <c r="G142" s="44">
        <f t="shared" si="14"/>
        <v>0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5.75" customHeight="1">
      <c r="A143" s="35">
        <v>2209.0</v>
      </c>
      <c r="B143" s="35" t="s">
        <v>187</v>
      </c>
      <c r="C143" s="36" t="s">
        <v>188</v>
      </c>
      <c r="D143" s="35" t="s">
        <v>98</v>
      </c>
      <c r="E143" s="37">
        <v>37.99</v>
      </c>
      <c r="F143" s="38"/>
      <c r="G143" s="39">
        <f t="shared" si="14"/>
        <v>0</v>
      </c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5.75" customHeight="1">
      <c r="A144" s="40">
        <v>2204.0</v>
      </c>
      <c r="B144" s="40" t="s">
        <v>189</v>
      </c>
      <c r="C144" s="41" t="s">
        <v>190</v>
      </c>
      <c r="D144" s="40" t="s">
        <v>98</v>
      </c>
      <c r="E144" s="42">
        <v>32.99</v>
      </c>
      <c r="F144" s="43"/>
      <c r="G144" s="44">
        <f t="shared" si="14"/>
        <v>0</v>
      </c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5.75" customHeight="1">
      <c r="A145" s="35">
        <v>2182.0</v>
      </c>
      <c r="B145" s="35" t="s">
        <v>191</v>
      </c>
      <c r="C145" s="36" t="s">
        <v>192</v>
      </c>
      <c r="D145" s="35" t="s">
        <v>98</v>
      </c>
      <c r="E145" s="37">
        <v>48.99</v>
      </c>
      <c r="F145" s="38"/>
      <c r="G145" s="39">
        <f t="shared" si="14"/>
        <v>0</v>
      </c>
    </row>
    <row r="146" ht="15.75" customHeight="1">
      <c r="A146" s="40">
        <v>2177.0</v>
      </c>
      <c r="B146" s="40" t="s">
        <v>193</v>
      </c>
      <c r="C146" s="41" t="s">
        <v>194</v>
      </c>
      <c r="D146" s="40" t="s">
        <v>98</v>
      </c>
      <c r="E146" s="42">
        <v>48.99</v>
      </c>
      <c r="F146" s="43"/>
      <c r="G146" s="44">
        <f t="shared" si="14"/>
        <v>0</v>
      </c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5.75" customHeight="1">
      <c r="A147" s="35">
        <v>2304.0</v>
      </c>
      <c r="B147" s="35" t="s">
        <v>195</v>
      </c>
      <c r="C147" s="36" t="s">
        <v>196</v>
      </c>
      <c r="D147" s="35" t="s">
        <v>98</v>
      </c>
      <c r="E147" s="37">
        <v>16.99</v>
      </c>
      <c r="F147" s="38"/>
      <c r="G147" s="39">
        <f t="shared" si="14"/>
        <v>0</v>
      </c>
    </row>
    <row r="148" ht="15.75" customHeight="1">
      <c r="A148" s="40">
        <v>2246.0</v>
      </c>
      <c r="B148" s="40" t="s">
        <v>197</v>
      </c>
      <c r="C148" s="41" t="s">
        <v>198</v>
      </c>
      <c r="D148" s="40" t="s">
        <v>98</v>
      </c>
      <c r="E148" s="42">
        <v>13.99</v>
      </c>
      <c r="F148" s="43"/>
      <c r="G148" s="44">
        <f t="shared" si="14"/>
        <v>0</v>
      </c>
    </row>
    <row r="149" ht="15.75" customHeight="1">
      <c r="A149" s="35">
        <v>2250.0</v>
      </c>
      <c r="B149" s="35" t="s">
        <v>199</v>
      </c>
      <c r="C149" s="36" t="s">
        <v>200</v>
      </c>
      <c r="D149" s="35" t="s">
        <v>98</v>
      </c>
      <c r="E149" s="37">
        <v>17.99</v>
      </c>
      <c r="F149" s="38"/>
      <c r="G149" s="39">
        <f t="shared" si="14"/>
        <v>0</v>
      </c>
    </row>
    <row r="150" ht="15.75" customHeight="1">
      <c r="A150" s="40">
        <v>2318.0</v>
      </c>
      <c r="B150" s="40" t="s">
        <v>201</v>
      </c>
      <c r="C150" s="41" t="s">
        <v>202</v>
      </c>
      <c r="D150" s="40" t="s">
        <v>98</v>
      </c>
      <c r="E150" s="42">
        <v>18.99</v>
      </c>
      <c r="F150" s="43"/>
      <c r="G150" s="44">
        <f t="shared" si="14"/>
        <v>0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5.75" customHeight="1">
      <c r="A151" s="35">
        <v>2212.0</v>
      </c>
      <c r="B151" s="35" t="s">
        <v>203</v>
      </c>
      <c r="C151" s="36" t="s">
        <v>204</v>
      </c>
      <c r="D151" s="35" t="s">
        <v>98</v>
      </c>
      <c r="E151" s="37">
        <v>14.99</v>
      </c>
      <c r="F151" s="38"/>
      <c r="G151" s="39">
        <f t="shared" si="14"/>
        <v>0</v>
      </c>
    </row>
    <row r="152" ht="15.75" customHeight="1">
      <c r="A152" s="40">
        <v>2210.0</v>
      </c>
      <c r="B152" s="40" t="s">
        <v>205</v>
      </c>
      <c r="C152" s="41" t="s">
        <v>206</v>
      </c>
      <c r="D152" s="40" t="s">
        <v>207</v>
      </c>
      <c r="E152" s="42">
        <v>46.99</v>
      </c>
      <c r="F152" s="43"/>
      <c r="G152" s="44">
        <f t="shared" si="14"/>
        <v>0</v>
      </c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5.75" customHeight="1">
      <c r="A153" s="35">
        <v>2211.0</v>
      </c>
      <c r="B153" s="35" t="s">
        <v>208</v>
      </c>
      <c r="C153" s="36" t="s">
        <v>209</v>
      </c>
      <c r="D153" s="35" t="s">
        <v>98</v>
      </c>
      <c r="E153" s="37">
        <v>16.99</v>
      </c>
      <c r="F153" s="38"/>
      <c r="G153" s="39">
        <f t="shared" si="14"/>
        <v>0</v>
      </c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5.75" customHeight="1">
      <c r="A154" s="40">
        <v>2823.0</v>
      </c>
      <c r="B154" s="64"/>
      <c r="C154" s="41" t="s">
        <v>210</v>
      </c>
      <c r="D154" s="40" t="s">
        <v>98</v>
      </c>
      <c r="E154" s="42">
        <v>13.99</v>
      </c>
      <c r="F154" s="43"/>
      <c r="G154" s="44">
        <f t="shared" si="14"/>
        <v>0</v>
      </c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5.75" customHeight="1">
      <c r="A155" s="35">
        <v>2722.0</v>
      </c>
      <c r="B155" s="63"/>
      <c r="C155" s="36" t="s">
        <v>211</v>
      </c>
      <c r="D155" s="35" t="s">
        <v>98</v>
      </c>
      <c r="E155" s="37">
        <v>12.99</v>
      </c>
      <c r="F155" s="38"/>
      <c r="G155" s="39">
        <f t="shared" si="14"/>
        <v>0</v>
      </c>
    </row>
    <row r="156" ht="15.75" customHeight="1">
      <c r="A156" s="40">
        <v>2723.0</v>
      </c>
      <c r="B156" s="64"/>
      <c r="C156" s="41" t="s">
        <v>212</v>
      </c>
      <c r="D156" s="40" t="s">
        <v>98</v>
      </c>
      <c r="E156" s="42">
        <v>16.99</v>
      </c>
      <c r="F156" s="43"/>
      <c r="G156" s="44">
        <f t="shared" si="14"/>
        <v>0</v>
      </c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5.75" customHeight="1">
      <c r="A157" s="35">
        <v>2712.0</v>
      </c>
      <c r="B157" s="63"/>
      <c r="C157" s="36" t="s">
        <v>213</v>
      </c>
      <c r="D157" s="35" t="s">
        <v>98</v>
      </c>
      <c r="E157" s="37">
        <v>16.99</v>
      </c>
      <c r="F157" s="38"/>
      <c r="G157" s="39">
        <f t="shared" si="14"/>
        <v>0</v>
      </c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5.75" customHeight="1">
      <c r="A158" s="40">
        <v>2883.0</v>
      </c>
      <c r="B158" s="64"/>
      <c r="C158" s="41" t="s">
        <v>214</v>
      </c>
      <c r="D158" s="40" t="s">
        <v>98</v>
      </c>
      <c r="E158" s="42">
        <v>14.99</v>
      </c>
      <c r="F158" s="43"/>
      <c r="G158" s="44">
        <f t="shared" si="14"/>
        <v>0</v>
      </c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5.75" customHeight="1">
      <c r="A159" s="35">
        <v>2899.0</v>
      </c>
      <c r="B159" s="63"/>
      <c r="C159" s="36" t="s">
        <v>215</v>
      </c>
      <c r="D159" s="35" t="s">
        <v>98</v>
      </c>
      <c r="E159" s="37">
        <v>17.99</v>
      </c>
      <c r="F159" s="38"/>
      <c r="G159" s="39">
        <f t="shared" si="14"/>
        <v>0</v>
      </c>
    </row>
    <row r="160" ht="15.75" customHeight="1">
      <c r="A160" s="40">
        <v>2882.0</v>
      </c>
      <c r="B160" s="64"/>
      <c r="C160" s="41" t="s">
        <v>216</v>
      </c>
      <c r="D160" s="40" t="s">
        <v>98</v>
      </c>
      <c r="E160" s="42">
        <v>19.99</v>
      </c>
      <c r="F160" s="43"/>
      <c r="G160" s="44">
        <f t="shared" si="14"/>
        <v>0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5.75" customHeight="1">
      <c r="A161" s="35">
        <v>2898.0</v>
      </c>
      <c r="B161" s="63"/>
      <c r="C161" s="36" t="s">
        <v>217</v>
      </c>
      <c r="D161" s="35" t="s">
        <v>98</v>
      </c>
      <c r="E161" s="37">
        <v>43.99</v>
      </c>
      <c r="F161" s="38"/>
      <c r="G161" s="39">
        <f t="shared" si="14"/>
        <v>0</v>
      </c>
    </row>
    <row r="162" ht="15.75" customHeight="1">
      <c r="A162" s="40">
        <v>2886.0</v>
      </c>
      <c r="B162" s="64"/>
      <c r="C162" s="41" t="s">
        <v>218</v>
      </c>
      <c r="D162" s="40" t="s">
        <v>98</v>
      </c>
      <c r="E162" s="42">
        <v>40.99</v>
      </c>
      <c r="F162" s="43"/>
      <c r="G162" s="44">
        <f t="shared" si="14"/>
        <v>0</v>
      </c>
    </row>
    <row r="163" ht="15.75" customHeight="1">
      <c r="A163" s="35">
        <v>2347.0</v>
      </c>
      <c r="B163" s="63"/>
      <c r="C163" s="36" t="s">
        <v>219</v>
      </c>
      <c r="D163" s="35" t="s">
        <v>98</v>
      </c>
      <c r="E163" s="37">
        <v>38.99</v>
      </c>
      <c r="F163" s="38"/>
      <c r="G163" s="39">
        <f t="shared" si="14"/>
        <v>0</v>
      </c>
    </row>
    <row r="164" ht="15.75" customHeight="1">
      <c r="A164" s="40">
        <v>2349.0</v>
      </c>
      <c r="B164" s="64"/>
      <c r="C164" s="41" t="s">
        <v>220</v>
      </c>
      <c r="D164" s="40" t="s">
        <v>98</v>
      </c>
      <c r="E164" s="42">
        <v>8.99</v>
      </c>
      <c r="F164" s="43"/>
      <c r="G164" s="44">
        <f t="shared" si="14"/>
        <v>0</v>
      </c>
    </row>
    <row r="165" ht="15.75" customHeight="1">
      <c r="A165" s="47"/>
      <c r="B165" s="47"/>
      <c r="C165" s="47"/>
      <c r="D165" s="47"/>
      <c r="E165" s="55"/>
      <c r="F165" s="49" t="s">
        <v>24</v>
      </c>
      <c r="G165" s="50">
        <f>SUM(G160:G164)</f>
        <v>0</v>
      </c>
    </row>
    <row r="166" ht="15.75" customHeight="1">
      <c r="A166" s="54" t="s">
        <v>221</v>
      </c>
      <c r="B166" s="47"/>
      <c r="C166" s="47"/>
      <c r="D166" s="47"/>
      <c r="E166" s="55"/>
      <c r="F166" s="51"/>
      <c r="G166" s="51"/>
    </row>
    <row r="167" ht="15.75" customHeight="1">
      <c r="A167" s="47"/>
      <c r="B167" s="47"/>
      <c r="C167" s="47"/>
      <c r="D167" s="47"/>
      <c r="E167" s="55"/>
      <c r="F167" s="33" t="s">
        <v>10</v>
      </c>
      <c r="G167" s="34" t="s">
        <v>11</v>
      </c>
    </row>
    <row r="168" ht="15.75" customHeight="1">
      <c r="A168" s="35">
        <v>2138.0</v>
      </c>
      <c r="B168" s="35" t="s">
        <v>222</v>
      </c>
      <c r="C168" s="36" t="s">
        <v>223</v>
      </c>
      <c r="D168" s="35" t="s">
        <v>98</v>
      </c>
      <c r="E168" s="37">
        <v>14.99</v>
      </c>
      <c r="F168" s="38"/>
      <c r="G168" s="39">
        <f t="shared" ref="G168:G174" si="15">E168*F168</f>
        <v>0</v>
      </c>
    </row>
    <row r="169" ht="15.75" customHeight="1">
      <c r="A169" s="40">
        <v>2745.0</v>
      </c>
      <c r="B169" s="40" t="s">
        <v>224</v>
      </c>
      <c r="C169" s="41" t="s">
        <v>225</v>
      </c>
      <c r="D169" s="40" t="s">
        <v>15</v>
      </c>
      <c r="E169" s="42">
        <v>1.29</v>
      </c>
      <c r="F169" s="43"/>
      <c r="G169" s="44">
        <f t="shared" si="15"/>
        <v>0</v>
      </c>
    </row>
    <row r="170" ht="15.75" customHeight="1">
      <c r="A170" s="35">
        <v>2746.0</v>
      </c>
      <c r="B170" s="35" t="s">
        <v>226</v>
      </c>
      <c r="C170" s="36" t="s">
        <v>227</v>
      </c>
      <c r="D170" s="35" t="s">
        <v>98</v>
      </c>
      <c r="E170" s="37">
        <v>14.99</v>
      </c>
      <c r="F170" s="38"/>
      <c r="G170" s="39">
        <f t="shared" si="15"/>
        <v>0</v>
      </c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5.75" customHeight="1">
      <c r="A171" s="40">
        <v>2148.0</v>
      </c>
      <c r="B171" s="40" t="s">
        <v>228</v>
      </c>
      <c r="C171" s="41" t="s">
        <v>229</v>
      </c>
      <c r="D171" s="40" t="s">
        <v>184</v>
      </c>
      <c r="E171" s="42">
        <v>7.99</v>
      </c>
      <c r="F171" s="43"/>
      <c r="G171" s="44">
        <f t="shared" si="15"/>
        <v>0</v>
      </c>
    </row>
    <row r="172" ht="15.75" customHeight="1">
      <c r="A172" s="35">
        <v>2147.0</v>
      </c>
      <c r="B172" s="35" t="s">
        <v>230</v>
      </c>
      <c r="C172" s="36" t="s">
        <v>229</v>
      </c>
      <c r="D172" s="35" t="s">
        <v>98</v>
      </c>
      <c r="E172" s="37">
        <v>15.49</v>
      </c>
      <c r="F172" s="38"/>
      <c r="G172" s="39">
        <f t="shared" si="15"/>
        <v>0</v>
      </c>
    </row>
    <row r="173" ht="15.75" customHeight="1">
      <c r="A173" s="40">
        <v>2747.0</v>
      </c>
      <c r="B173" s="40" t="s">
        <v>231</v>
      </c>
      <c r="C173" s="41" t="s">
        <v>232</v>
      </c>
      <c r="D173" s="40" t="s">
        <v>184</v>
      </c>
      <c r="E173" s="42">
        <v>11.99</v>
      </c>
      <c r="F173" s="43"/>
      <c r="G173" s="44">
        <f t="shared" si="15"/>
        <v>0</v>
      </c>
    </row>
    <row r="174" ht="15.75" customHeight="1">
      <c r="A174" s="35">
        <v>2748.0</v>
      </c>
      <c r="B174" s="35" t="s">
        <v>233</v>
      </c>
      <c r="C174" s="36" t="s">
        <v>234</v>
      </c>
      <c r="D174" s="35" t="s">
        <v>184</v>
      </c>
      <c r="E174" s="37">
        <v>0.59</v>
      </c>
      <c r="F174" s="38"/>
      <c r="G174" s="39">
        <f t="shared" si="15"/>
        <v>0</v>
      </c>
    </row>
    <row r="175" ht="15.75" customHeight="1">
      <c r="A175" s="47"/>
      <c r="B175" s="47"/>
      <c r="C175" s="47"/>
      <c r="D175" s="47"/>
      <c r="E175" s="47"/>
      <c r="F175" s="49" t="s">
        <v>24</v>
      </c>
      <c r="G175" s="50">
        <f>SUM(G170:G174)</f>
        <v>0</v>
      </c>
    </row>
    <row r="176" ht="15.75" customHeight="1">
      <c r="A176" s="54" t="s">
        <v>235</v>
      </c>
      <c r="B176" s="47"/>
      <c r="C176" s="47"/>
      <c r="D176" s="47"/>
      <c r="E176" s="55"/>
      <c r="F176" s="51"/>
      <c r="G176" s="51"/>
    </row>
    <row r="177" ht="15.75" customHeight="1">
      <c r="A177" s="47"/>
      <c r="B177" s="47"/>
      <c r="C177" s="47"/>
      <c r="D177" s="47"/>
      <c r="E177" s="55"/>
      <c r="F177" s="33" t="s">
        <v>10</v>
      </c>
      <c r="G177" s="34" t="s">
        <v>11</v>
      </c>
    </row>
    <row r="178" ht="15.75" customHeight="1">
      <c r="A178" s="35">
        <v>2749.0</v>
      </c>
      <c r="B178" s="35" t="s">
        <v>236</v>
      </c>
      <c r="C178" s="36" t="s">
        <v>237</v>
      </c>
      <c r="D178" s="35" t="s">
        <v>238</v>
      </c>
      <c r="E178" s="37">
        <v>1.59</v>
      </c>
      <c r="F178" s="38"/>
      <c r="G178" s="39">
        <f t="shared" ref="G178:G193" si="16">E178*F178</f>
        <v>0</v>
      </c>
    </row>
    <row r="179" ht="15.75" customHeight="1">
      <c r="A179" s="40">
        <v>2750.0</v>
      </c>
      <c r="B179" s="40" t="s">
        <v>239</v>
      </c>
      <c r="C179" s="41" t="s">
        <v>240</v>
      </c>
      <c r="D179" s="40" t="s">
        <v>238</v>
      </c>
      <c r="E179" s="42">
        <v>1.59</v>
      </c>
      <c r="F179" s="43"/>
      <c r="G179" s="44">
        <f t="shared" si="16"/>
        <v>0</v>
      </c>
    </row>
    <row r="180" ht="15.75" customHeight="1">
      <c r="A180" s="35">
        <v>2751.0</v>
      </c>
      <c r="B180" s="35" t="s">
        <v>241</v>
      </c>
      <c r="C180" s="36" t="s">
        <v>237</v>
      </c>
      <c r="D180" s="35" t="s">
        <v>242</v>
      </c>
      <c r="E180" s="37">
        <v>2.59</v>
      </c>
      <c r="F180" s="38"/>
      <c r="G180" s="39">
        <f t="shared" si="16"/>
        <v>0</v>
      </c>
    </row>
    <row r="181" ht="15.75" customHeight="1">
      <c r="A181" s="40">
        <v>2753.0</v>
      </c>
      <c r="B181" s="40" t="s">
        <v>243</v>
      </c>
      <c r="C181" s="41" t="s">
        <v>244</v>
      </c>
      <c r="D181" s="40" t="s">
        <v>242</v>
      </c>
      <c r="E181" s="42">
        <v>2.59</v>
      </c>
      <c r="F181" s="43"/>
      <c r="G181" s="44">
        <f t="shared" si="16"/>
        <v>0</v>
      </c>
    </row>
    <row r="182" ht="15.75" customHeight="1">
      <c r="A182" s="35">
        <v>2755.0</v>
      </c>
      <c r="B182" s="63"/>
      <c r="C182" s="36" t="s">
        <v>245</v>
      </c>
      <c r="D182" s="35" t="s">
        <v>242</v>
      </c>
      <c r="E182" s="37">
        <v>2.59</v>
      </c>
      <c r="F182" s="38"/>
      <c r="G182" s="39">
        <f t="shared" si="16"/>
        <v>0</v>
      </c>
    </row>
    <row r="183" ht="15.75" customHeight="1">
      <c r="A183" s="40">
        <v>2756.0</v>
      </c>
      <c r="B183" s="64"/>
      <c r="C183" s="41" t="s">
        <v>246</v>
      </c>
      <c r="D183" s="40" t="s">
        <v>242</v>
      </c>
      <c r="E183" s="42">
        <v>2.59</v>
      </c>
      <c r="F183" s="43"/>
      <c r="G183" s="44">
        <f t="shared" si="16"/>
        <v>0</v>
      </c>
    </row>
    <row r="184" ht="15.75" customHeight="1">
      <c r="A184" s="35">
        <v>2757.0</v>
      </c>
      <c r="B184" s="35" t="s">
        <v>247</v>
      </c>
      <c r="C184" s="36" t="s">
        <v>248</v>
      </c>
      <c r="D184" s="35" t="s">
        <v>242</v>
      </c>
      <c r="E184" s="37">
        <v>2.59</v>
      </c>
      <c r="F184" s="38"/>
      <c r="G184" s="39">
        <f t="shared" si="16"/>
        <v>0</v>
      </c>
    </row>
    <row r="185" ht="15.75" customHeight="1">
      <c r="A185" s="40">
        <v>2758.0</v>
      </c>
      <c r="B185" s="40" t="s">
        <v>249</v>
      </c>
      <c r="C185" s="41" t="s">
        <v>250</v>
      </c>
      <c r="D185" s="40" t="s">
        <v>238</v>
      </c>
      <c r="E185" s="42">
        <v>1.29</v>
      </c>
      <c r="F185" s="43"/>
      <c r="G185" s="44">
        <f t="shared" si="16"/>
        <v>0</v>
      </c>
    </row>
    <row r="186" ht="15.75" customHeight="1">
      <c r="A186" s="35">
        <v>2759.0</v>
      </c>
      <c r="B186" s="35" t="s">
        <v>251</v>
      </c>
      <c r="C186" s="36" t="s">
        <v>252</v>
      </c>
      <c r="D186" s="35" t="s">
        <v>33</v>
      </c>
      <c r="E186" s="37">
        <v>1.39</v>
      </c>
      <c r="F186" s="38"/>
      <c r="G186" s="39">
        <f t="shared" si="16"/>
        <v>0</v>
      </c>
    </row>
    <row r="187" ht="15.75" customHeight="1">
      <c r="A187" s="40">
        <v>2760.0</v>
      </c>
      <c r="B187" s="40" t="s">
        <v>253</v>
      </c>
      <c r="C187" s="41" t="s">
        <v>254</v>
      </c>
      <c r="D187" s="40" t="s">
        <v>33</v>
      </c>
      <c r="E187" s="42">
        <v>1.39</v>
      </c>
      <c r="F187" s="43"/>
      <c r="G187" s="44">
        <f t="shared" si="16"/>
        <v>0</v>
      </c>
    </row>
    <row r="188" ht="15.75" customHeight="1">
      <c r="A188" s="35">
        <v>2762.0</v>
      </c>
      <c r="B188" s="63"/>
      <c r="C188" s="36" t="s">
        <v>255</v>
      </c>
      <c r="D188" s="35" t="s">
        <v>238</v>
      </c>
      <c r="E188" s="37">
        <v>1.29</v>
      </c>
      <c r="F188" s="38"/>
      <c r="G188" s="39">
        <f t="shared" si="16"/>
        <v>0</v>
      </c>
    </row>
    <row r="189" ht="15.75" customHeight="1">
      <c r="A189" s="40">
        <v>2767.0</v>
      </c>
      <c r="B189" s="40" t="s">
        <v>256</v>
      </c>
      <c r="C189" s="41" t="s">
        <v>257</v>
      </c>
      <c r="D189" s="40" t="s">
        <v>184</v>
      </c>
      <c r="E189" s="42">
        <v>1.19</v>
      </c>
      <c r="F189" s="43"/>
      <c r="G189" s="44">
        <f t="shared" si="16"/>
        <v>0</v>
      </c>
    </row>
    <row r="190" ht="15.75" customHeight="1">
      <c r="A190" s="35">
        <v>2768.0</v>
      </c>
      <c r="B190" s="35" t="s">
        <v>258</v>
      </c>
      <c r="C190" s="36" t="s">
        <v>259</v>
      </c>
      <c r="D190" s="35" t="s">
        <v>160</v>
      </c>
      <c r="E190" s="37">
        <v>0.49</v>
      </c>
      <c r="F190" s="38"/>
      <c r="G190" s="39">
        <f t="shared" si="16"/>
        <v>0</v>
      </c>
    </row>
    <row r="191" ht="15.75" customHeight="1">
      <c r="A191" s="40">
        <v>2769.0</v>
      </c>
      <c r="B191" s="40" t="s">
        <v>260</v>
      </c>
      <c r="C191" s="41" t="s">
        <v>261</v>
      </c>
      <c r="D191" s="40" t="s">
        <v>160</v>
      </c>
      <c r="E191" s="42">
        <v>0.59</v>
      </c>
      <c r="F191" s="43"/>
      <c r="G191" s="44">
        <f t="shared" si="16"/>
        <v>0</v>
      </c>
    </row>
    <row r="192" ht="15.75" customHeight="1">
      <c r="A192" s="35">
        <v>2326.0</v>
      </c>
      <c r="B192" s="63"/>
      <c r="C192" s="36" t="s">
        <v>262</v>
      </c>
      <c r="D192" s="35" t="s">
        <v>160</v>
      </c>
      <c r="E192" s="37">
        <v>7.49</v>
      </c>
      <c r="F192" s="38"/>
      <c r="G192" s="39">
        <f t="shared" si="16"/>
        <v>0</v>
      </c>
    </row>
    <row r="193" ht="15.75" customHeight="1">
      <c r="A193" s="40">
        <v>2776.0</v>
      </c>
      <c r="B193" s="64"/>
      <c r="C193" s="41" t="s">
        <v>263</v>
      </c>
      <c r="D193" s="40" t="s">
        <v>264</v>
      </c>
      <c r="E193" s="42">
        <v>9.99</v>
      </c>
      <c r="F193" s="43"/>
      <c r="G193" s="44">
        <f t="shared" si="16"/>
        <v>0</v>
      </c>
    </row>
    <row r="194" ht="15.75" customHeight="1">
      <c r="A194" s="47"/>
      <c r="B194" s="47"/>
      <c r="C194" s="47"/>
      <c r="D194" s="47"/>
      <c r="E194" s="55"/>
      <c r="F194" s="49" t="s">
        <v>24</v>
      </c>
      <c r="G194" s="50">
        <f>SUM(G189:G193)</f>
        <v>0</v>
      </c>
    </row>
    <row r="195" ht="15.75" customHeight="1">
      <c r="A195" s="54" t="s">
        <v>265</v>
      </c>
      <c r="B195" s="47"/>
      <c r="C195" s="47"/>
      <c r="D195" s="47"/>
      <c r="E195" s="55"/>
      <c r="F195" s="51"/>
      <c r="G195" s="51"/>
    </row>
    <row r="196" ht="15.75" customHeight="1">
      <c r="A196" s="47"/>
      <c r="B196" s="47"/>
      <c r="C196" s="47"/>
      <c r="D196" s="47"/>
      <c r="E196" s="55"/>
      <c r="F196" s="33" t="s">
        <v>10</v>
      </c>
      <c r="G196" s="34" t="s">
        <v>11</v>
      </c>
    </row>
    <row r="197" ht="15.75" customHeight="1">
      <c r="A197" s="35">
        <v>2087.0</v>
      </c>
      <c r="B197" s="35" t="s">
        <v>266</v>
      </c>
      <c r="C197" s="36" t="s">
        <v>267</v>
      </c>
      <c r="D197" s="35" t="s">
        <v>74</v>
      </c>
      <c r="E197" s="37">
        <v>0.39</v>
      </c>
      <c r="F197" s="38"/>
      <c r="G197" s="39">
        <f t="shared" ref="G197:G220" si="17">E197*F197</f>
        <v>0</v>
      </c>
    </row>
    <row r="198" ht="15.75" customHeight="1">
      <c r="A198" s="40">
        <v>2088.0</v>
      </c>
      <c r="B198" s="40" t="s">
        <v>268</v>
      </c>
      <c r="C198" s="41" t="s">
        <v>269</v>
      </c>
      <c r="D198" s="40" t="s">
        <v>74</v>
      </c>
      <c r="E198" s="42">
        <v>0.39</v>
      </c>
      <c r="F198" s="43"/>
      <c r="G198" s="44">
        <f t="shared" si="17"/>
        <v>0</v>
      </c>
    </row>
    <row r="199" ht="15.75" customHeight="1">
      <c r="A199" s="35">
        <v>2089.0</v>
      </c>
      <c r="B199" s="35" t="s">
        <v>270</v>
      </c>
      <c r="C199" s="36" t="s">
        <v>271</v>
      </c>
      <c r="D199" s="35" t="s">
        <v>160</v>
      </c>
      <c r="E199" s="37">
        <v>0.49</v>
      </c>
      <c r="F199" s="38"/>
      <c r="G199" s="39">
        <f t="shared" si="17"/>
        <v>0</v>
      </c>
    </row>
    <row r="200" ht="15.75" customHeight="1">
      <c r="A200" s="40">
        <v>2777.0</v>
      </c>
      <c r="B200" s="40" t="s">
        <v>272</v>
      </c>
      <c r="C200" s="41" t="s">
        <v>273</v>
      </c>
      <c r="D200" s="40" t="s">
        <v>98</v>
      </c>
      <c r="E200" s="42">
        <v>20.99</v>
      </c>
      <c r="F200" s="43"/>
      <c r="G200" s="44">
        <f t="shared" si="17"/>
        <v>0</v>
      </c>
    </row>
    <row r="201" ht="15.75" customHeight="1">
      <c r="A201" s="35">
        <v>2090.0</v>
      </c>
      <c r="B201" s="35" t="s">
        <v>272</v>
      </c>
      <c r="C201" s="36" t="s">
        <v>274</v>
      </c>
      <c r="D201" s="35" t="s">
        <v>98</v>
      </c>
      <c r="E201" s="37">
        <v>44.99</v>
      </c>
      <c r="F201" s="38"/>
      <c r="G201" s="39">
        <f t="shared" si="17"/>
        <v>0</v>
      </c>
    </row>
    <row r="202" ht="15.75" customHeight="1">
      <c r="A202" s="40">
        <v>2256.0</v>
      </c>
      <c r="B202" s="40" t="s">
        <v>275</v>
      </c>
      <c r="C202" s="41" t="s">
        <v>276</v>
      </c>
      <c r="D202" s="40" t="s">
        <v>98</v>
      </c>
      <c r="E202" s="42">
        <v>17.49</v>
      </c>
      <c r="F202" s="43"/>
      <c r="G202" s="44">
        <f t="shared" si="17"/>
        <v>0</v>
      </c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5.75" customHeight="1">
      <c r="A203" s="35">
        <v>2779.0</v>
      </c>
      <c r="B203" s="35" t="s">
        <v>277</v>
      </c>
      <c r="C203" s="36" t="s">
        <v>278</v>
      </c>
      <c r="D203" s="35" t="s">
        <v>238</v>
      </c>
      <c r="E203" s="37">
        <v>1.19</v>
      </c>
      <c r="F203" s="38"/>
      <c r="G203" s="39">
        <f t="shared" si="17"/>
        <v>0</v>
      </c>
    </row>
    <row r="204" ht="15.75" customHeight="1">
      <c r="A204" s="40">
        <v>2778.0</v>
      </c>
      <c r="B204" s="40" t="s">
        <v>279</v>
      </c>
      <c r="C204" s="41" t="s">
        <v>280</v>
      </c>
      <c r="D204" s="40" t="s">
        <v>98</v>
      </c>
      <c r="E204" s="42">
        <v>0.69</v>
      </c>
      <c r="F204" s="43"/>
      <c r="G204" s="44">
        <f t="shared" si="17"/>
        <v>0</v>
      </c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5.75" customHeight="1">
      <c r="A205" s="35">
        <v>2780.0</v>
      </c>
      <c r="B205" s="35" t="s">
        <v>281</v>
      </c>
      <c r="C205" s="36" t="s">
        <v>282</v>
      </c>
      <c r="D205" s="35" t="s">
        <v>98</v>
      </c>
      <c r="E205" s="37">
        <v>0.69</v>
      </c>
      <c r="F205" s="38"/>
      <c r="G205" s="39">
        <f t="shared" si="17"/>
        <v>0</v>
      </c>
      <c r="J205" s="67"/>
    </row>
    <row r="206" ht="15.75" customHeight="1">
      <c r="A206" s="40">
        <v>2781.0</v>
      </c>
      <c r="B206" s="40" t="s">
        <v>283</v>
      </c>
      <c r="C206" s="41" t="s">
        <v>284</v>
      </c>
      <c r="D206" s="40" t="s">
        <v>98</v>
      </c>
      <c r="E206" s="42">
        <v>0.69</v>
      </c>
      <c r="F206" s="43"/>
      <c r="G206" s="44">
        <f t="shared" si="17"/>
        <v>0</v>
      </c>
    </row>
    <row r="207" ht="15.75" customHeight="1">
      <c r="A207" s="35">
        <v>2782.0</v>
      </c>
      <c r="B207" s="35" t="s">
        <v>285</v>
      </c>
      <c r="C207" s="36" t="s">
        <v>286</v>
      </c>
      <c r="D207" s="35" t="s">
        <v>160</v>
      </c>
      <c r="E207" s="37">
        <v>0.59</v>
      </c>
      <c r="F207" s="38"/>
      <c r="G207" s="39">
        <f t="shared" si="17"/>
        <v>0</v>
      </c>
    </row>
    <row r="208" ht="15.75" customHeight="1">
      <c r="A208" s="40">
        <v>2205.0</v>
      </c>
      <c r="B208" s="40" t="s">
        <v>287</v>
      </c>
      <c r="C208" s="41" t="s">
        <v>288</v>
      </c>
      <c r="D208" s="40" t="s">
        <v>98</v>
      </c>
      <c r="E208" s="42">
        <v>21.99</v>
      </c>
      <c r="F208" s="43"/>
      <c r="G208" s="44">
        <f t="shared" si="17"/>
        <v>0</v>
      </c>
    </row>
    <row r="209" ht="15.75" customHeight="1">
      <c r="A209" s="35">
        <v>2783.0</v>
      </c>
      <c r="B209" s="35" t="s">
        <v>289</v>
      </c>
      <c r="C209" s="36" t="s">
        <v>290</v>
      </c>
      <c r="D209" s="35" t="s">
        <v>160</v>
      </c>
      <c r="E209" s="37">
        <v>7.49</v>
      </c>
      <c r="F209" s="38"/>
      <c r="G209" s="39">
        <f t="shared" si="17"/>
        <v>0</v>
      </c>
    </row>
    <row r="210" ht="15.75" customHeight="1">
      <c r="A210" s="40">
        <v>2102.0</v>
      </c>
      <c r="B210" s="40" t="s">
        <v>291</v>
      </c>
      <c r="C210" s="41" t="s">
        <v>292</v>
      </c>
      <c r="D210" s="40" t="s">
        <v>74</v>
      </c>
      <c r="E210" s="42">
        <v>0.39</v>
      </c>
      <c r="F210" s="43"/>
      <c r="G210" s="44">
        <f t="shared" si="17"/>
        <v>0</v>
      </c>
    </row>
    <row r="211" ht="15.75" customHeight="1">
      <c r="A211" s="35">
        <v>2269.0</v>
      </c>
      <c r="B211" s="35" t="s">
        <v>293</v>
      </c>
      <c r="C211" s="36" t="s">
        <v>294</v>
      </c>
      <c r="D211" s="35" t="s">
        <v>74</v>
      </c>
      <c r="E211" s="37">
        <v>0.39</v>
      </c>
      <c r="F211" s="38"/>
      <c r="G211" s="39">
        <f t="shared" si="17"/>
        <v>0</v>
      </c>
    </row>
    <row r="212" ht="15.75" customHeight="1">
      <c r="A212" s="40">
        <v>2784.0</v>
      </c>
      <c r="B212" s="40" t="s">
        <v>295</v>
      </c>
      <c r="C212" s="41" t="s">
        <v>296</v>
      </c>
      <c r="D212" s="40" t="s">
        <v>160</v>
      </c>
      <c r="E212" s="42">
        <v>0.39</v>
      </c>
      <c r="F212" s="43"/>
      <c r="G212" s="44">
        <f t="shared" si="17"/>
        <v>0</v>
      </c>
    </row>
    <row r="213" ht="15.75" customHeight="1">
      <c r="A213" s="35">
        <v>2785.0</v>
      </c>
      <c r="B213" s="35" t="s">
        <v>297</v>
      </c>
      <c r="C213" s="36" t="s">
        <v>298</v>
      </c>
      <c r="D213" s="35" t="s">
        <v>160</v>
      </c>
      <c r="E213" s="37">
        <v>0.39</v>
      </c>
      <c r="F213" s="38"/>
      <c r="G213" s="39">
        <f t="shared" si="17"/>
        <v>0</v>
      </c>
    </row>
    <row r="214" ht="15.75" customHeight="1">
      <c r="A214" s="40">
        <v>2786.0</v>
      </c>
      <c r="B214" s="40" t="s">
        <v>299</v>
      </c>
      <c r="C214" s="41" t="s">
        <v>300</v>
      </c>
      <c r="D214" s="40" t="s">
        <v>160</v>
      </c>
      <c r="E214" s="42">
        <v>0.39</v>
      </c>
      <c r="F214" s="43"/>
      <c r="G214" s="44">
        <f t="shared" si="17"/>
        <v>0</v>
      </c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5.75" customHeight="1">
      <c r="A215" s="35">
        <v>2787.0</v>
      </c>
      <c r="B215" s="35" t="s">
        <v>301</v>
      </c>
      <c r="C215" s="36" t="s">
        <v>302</v>
      </c>
      <c r="D215" s="35" t="s">
        <v>160</v>
      </c>
      <c r="E215" s="37">
        <v>0.39</v>
      </c>
      <c r="F215" s="38"/>
      <c r="G215" s="39">
        <f t="shared" si="17"/>
        <v>0</v>
      </c>
    </row>
    <row r="216" ht="15.75" customHeight="1">
      <c r="A216" s="40">
        <v>2788.0</v>
      </c>
      <c r="B216" s="40" t="s">
        <v>303</v>
      </c>
      <c r="C216" s="41" t="s">
        <v>304</v>
      </c>
      <c r="D216" s="40" t="s">
        <v>160</v>
      </c>
      <c r="E216" s="42">
        <v>0.39</v>
      </c>
      <c r="F216" s="43"/>
      <c r="G216" s="44">
        <f t="shared" si="17"/>
        <v>0</v>
      </c>
    </row>
    <row r="217" ht="15.75" customHeight="1">
      <c r="A217" s="35">
        <v>2789.0</v>
      </c>
      <c r="B217" s="35" t="s">
        <v>305</v>
      </c>
      <c r="C217" s="36" t="s">
        <v>306</v>
      </c>
      <c r="D217" s="35" t="s">
        <v>160</v>
      </c>
      <c r="E217" s="37">
        <v>0.39</v>
      </c>
      <c r="F217" s="38"/>
      <c r="G217" s="39">
        <f t="shared" si="17"/>
        <v>0</v>
      </c>
    </row>
    <row r="218" ht="15.75" customHeight="1">
      <c r="A218" s="40">
        <v>2790.0</v>
      </c>
      <c r="B218" s="40" t="s">
        <v>307</v>
      </c>
      <c r="C218" s="41" t="s">
        <v>308</v>
      </c>
      <c r="D218" s="40" t="s">
        <v>139</v>
      </c>
      <c r="E218" s="42">
        <v>0.59</v>
      </c>
      <c r="F218" s="43"/>
      <c r="G218" s="44">
        <f t="shared" si="17"/>
        <v>0</v>
      </c>
    </row>
    <row r="219" ht="15.75" customHeight="1">
      <c r="A219" s="35">
        <v>2791.0</v>
      </c>
      <c r="B219" s="63"/>
      <c r="C219" s="36" t="s">
        <v>309</v>
      </c>
      <c r="D219" s="35" t="s">
        <v>160</v>
      </c>
      <c r="E219" s="37">
        <v>6.49</v>
      </c>
      <c r="F219" s="38"/>
      <c r="G219" s="39">
        <f t="shared" si="17"/>
        <v>0</v>
      </c>
    </row>
    <row r="220" ht="15.75" customHeight="1">
      <c r="A220" s="40">
        <v>2792.0</v>
      </c>
      <c r="B220" s="64"/>
      <c r="C220" s="41" t="s">
        <v>310</v>
      </c>
      <c r="D220" s="40" t="s">
        <v>74</v>
      </c>
      <c r="E220" s="42">
        <v>3.99</v>
      </c>
      <c r="F220" s="43"/>
      <c r="G220" s="44">
        <f t="shared" si="17"/>
        <v>0</v>
      </c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5.75" customHeight="1">
      <c r="A221" s="47"/>
      <c r="B221" s="47"/>
      <c r="C221" s="47"/>
      <c r="D221" s="47"/>
      <c r="E221" s="55"/>
      <c r="F221" s="49" t="s">
        <v>24</v>
      </c>
      <c r="G221" s="50">
        <f>SUM(G216:G220)</f>
        <v>0</v>
      </c>
    </row>
    <row r="222" ht="15.75" customHeight="1">
      <c r="A222" s="54" t="s">
        <v>311</v>
      </c>
      <c r="B222" s="47"/>
      <c r="C222" s="47"/>
      <c r="D222" s="47"/>
      <c r="E222" s="55"/>
      <c r="F222" s="51"/>
      <c r="G222" s="51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5.75" customHeight="1">
      <c r="A223" s="47"/>
      <c r="B223" s="47"/>
      <c r="C223" s="47"/>
      <c r="D223" s="47"/>
      <c r="E223" s="55"/>
      <c r="F223" s="33" t="s">
        <v>10</v>
      </c>
      <c r="G223" s="34" t="s">
        <v>11</v>
      </c>
    </row>
    <row r="224" ht="15.75" customHeight="1">
      <c r="A224" s="35">
        <v>2139.0</v>
      </c>
      <c r="B224" s="63"/>
      <c r="C224" s="36" t="s">
        <v>312</v>
      </c>
      <c r="D224" s="35" t="s">
        <v>184</v>
      </c>
      <c r="E224" s="37">
        <v>13.99</v>
      </c>
      <c r="F224" s="38"/>
      <c r="G224" s="39">
        <f t="shared" ref="G224:G260" si="18">E224*F224</f>
        <v>0</v>
      </c>
    </row>
    <row r="225" ht="15.75" customHeight="1">
      <c r="A225" s="40">
        <v>2156.0</v>
      </c>
      <c r="B225" s="64"/>
      <c r="C225" s="41" t="s">
        <v>313</v>
      </c>
      <c r="D225" s="40" t="s">
        <v>184</v>
      </c>
      <c r="E225" s="42">
        <v>10.99</v>
      </c>
      <c r="F225" s="43"/>
      <c r="G225" s="44">
        <f t="shared" si="18"/>
        <v>0</v>
      </c>
    </row>
    <row r="226" ht="15.75" customHeight="1">
      <c r="A226" s="35">
        <v>2880.0</v>
      </c>
      <c r="B226" s="63"/>
      <c r="C226" s="36" t="s">
        <v>314</v>
      </c>
      <c r="D226" s="35" t="s">
        <v>184</v>
      </c>
      <c r="E226" s="37">
        <v>10.99</v>
      </c>
      <c r="F226" s="38"/>
      <c r="G226" s="39">
        <f t="shared" si="18"/>
        <v>0</v>
      </c>
    </row>
    <row r="227" ht="15.75" customHeight="1">
      <c r="A227" s="40">
        <v>2342.0</v>
      </c>
      <c r="B227" s="64"/>
      <c r="C227" s="41" t="s">
        <v>315</v>
      </c>
      <c r="D227" s="40" t="s">
        <v>98</v>
      </c>
      <c r="E227" s="42">
        <v>41.99</v>
      </c>
      <c r="F227" s="43"/>
      <c r="G227" s="44">
        <f t="shared" si="18"/>
        <v>0</v>
      </c>
    </row>
    <row r="228" ht="15.75" customHeight="1">
      <c r="A228" s="35">
        <v>2213.0</v>
      </c>
      <c r="B228" s="63"/>
      <c r="C228" s="36" t="s">
        <v>316</v>
      </c>
      <c r="D228" s="35" t="s">
        <v>184</v>
      </c>
      <c r="E228" s="37">
        <v>26.99</v>
      </c>
      <c r="F228" s="38"/>
      <c r="G228" s="39">
        <f t="shared" si="18"/>
        <v>0</v>
      </c>
    </row>
    <row r="229" ht="15.75" customHeight="1">
      <c r="A229" s="40">
        <v>2873.0</v>
      </c>
      <c r="B229" s="64"/>
      <c r="C229" s="41" t="s">
        <v>317</v>
      </c>
      <c r="D229" s="40" t="s">
        <v>98</v>
      </c>
      <c r="E229" s="42">
        <v>44.99</v>
      </c>
      <c r="F229" s="43"/>
      <c r="G229" s="44">
        <f t="shared" si="18"/>
        <v>0</v>
      </c>
    </row>
    <row r="230" ht="15.75" customHeight="1">
      <c r="A230" s="35">
        <v>2198.0</v>
      </c>
      <c r="B230" s="63"/>
      <c r="C230" s="36" t="s">
        <v>318</v>
      </c>
      <c r="D230" s="35" t="s">
        <v>319</v>
      </c>
      <c r="E230" s="37">
        <v>70.99</v>
      </c>
      <c r="F230" s="38"/>
      <c r="G230" s="39">
        <f t="shared" si="18"/>
        <v>0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5.75" customHeight="1">
      <c r="A231" s="40">
        <v>2793.0</v>
      </c>
      <c r="B231" s="64"/>
      <c r="C231" s="41" t="s">
        <v>320</v>
      </c>
      <c r="D231" s="40" t="s">
        <v>321</v>
      </c>
      <c r="E231" s="42">
        <v>44.99</v>
      </c>
      <c r="F231" s="43"/>
      <c r="G231" s="44">
        <f t="shared" si="18"/>
        <v>0</v>
      </c>
    </row>
    <row r="232" ht="15.75" customHeight="1">
      <c r="A232" s="35">
        <v>2794.0</v>
      </c>
      <c r="B232" s="63"/>
      <c r="C232" s="36" t="s">
        <v>322</v>
      </c>
      <c r="D232" s="35" t="s">
        <v>323</v>
      </c>
      <c r="E232" s="37">
        <v>80.99</v>
      </c>
      <c r="F232" s="38"/>
      <c r="G232" s="39">
        <f t="shared" si="18"/>
        <v>0</v>
      </c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5.75" customHeight="1">
      <c r="A233" s="40">
        <v>2154.0</v>
      </c>
      <c r="B233" s="64"/>
      <c r="C233" s="41" t="s">
        <v>324</v>
      </c>
      <c r="D233" s="40" t="s">
        <v>321</v>
      </c>
      <c r="E233" s="42">
        <v>44.99</v>
      </c>
      <c r="F233" s="43"/>
      <c r="G233" s="44">
        <f t="shared" si="18"/>
        <v>0</v>
      </c>
    </row>
    <row r="234" ht="15.75" customHeight="1">
      <c r="A234" s="35">
        <v>2178.0</v>
      </c>
      <c r="B234" s="63"/>
      <c r="C234" s="36" t="s">
        <v>325</v>
      </c>
      <c r="D234" s="35" t="s">
        <v>323</v>
      </c>
      <c r="E234" s="37">
        <v>80.99</v>
      </c>
      <c r="F234" s="38"/>
      <c r="G234" s="39">
        <f t="shared" si="18"/>
        <v>0</v>
      </c>
    </row>
    <row r="235" ht="15.75" customHeight="1">
      <c r="A235" s="40">
        <v>2179.0</v>
      </c>
      <c r="B235" s="64"/>
      <c r="C235" s="41" t="s">
        <v>326</v>
      </c>
      <c r="D235" s="40" t="s">
        <v>323</v>
      </c>
      <c r="E235" s="42">
        <v>70.99</v>
      </c>
      <c r="F235" s="43"/>
      <c r="G235" s="44">
        <f t="shared" si="18"/>
        <v>0</v>
      </c>
    </row>
    <row r="236" ht="15.75" customHeight="1">
      <c r="A236" s="35">
        <v>2795.0</v>
      </c>
      <c r="B236" s="63"/>
      <c r="C236" s="36" t="s">
        <v>327</v>
      </c>
      <c r="D236" s="35" t="s">
        <v>98</v>
      </c>
      <c r="E236" s="37">
        <v>80.99</v>
      </c>
      <c r="F236" s="38"/>
      <c r="G236" s="39">
        <f t="shared" si="18"/>
        <v>0</v>
      </c>
    </row>
    <row r="237" ht="15.75" customHeight="1">
      <c r="A237" s="40">
        <v>2796.0</v>
      </c>
      <c r="B237" s="64"/>
      <c r="C237" s="41" t="s">
        <v>328</v>
      </c>
      <c r="D237" s="40" t="s">
        <v>98</v>
      </c>
      <c r="E237" s="42">
        <v>49.99</v>
      </c>
      <c r="F237" s="43"/>
      <c r="G237" s="44">
        <f t="shared" si="18"/>
        <v>0</v>
      </c>
    </row>
    <row r="238" ht="15.75" customHeight="1">
      <c r="A238" s="35">
        <v>2797.0</v>
      </c>
      <c r="B238" s="63"/>
      <c r="C238" s="36" t="s">
        <v>329</v>
      </c>
      <c r="D238" s="35" t="s">
        <v>321</v>
      </c>
      <c r="E238" s="37">
        <v>44.99</v>
      </c>
      <c r="F238" s="38"/>
      <c r="G238" s="39">
        <f t="shared" si="18"/>
        <v>0</v>
      </c>
    </row>
    <row r="239" ht="15.75" customHeight="1">
      <c r="A239" s="40">
        <v>2798.0</v>
      </c>
      <c r="B239" s="64"/>
      <c r="C239" s="41" t="s">
        <v>330</v>
      </c>
      <c r="D239" s="40" t="s">
        <v>98</v>
      </c>
      <c r="E239" s="42">
        <v>44.99</v>
      </c>
      <c r="F239" s="43"/>
      <c r="G239" s="44">
        <f t="shared" si="18"/>
        <v>0</v>
      </c>
    </row>
    <row r="240" ht="15.75" customHeight="1">
      <c r="A240" s="35">
        <v>2799.0</v>
      </c>
      <c r="B240" s="63"/>
      <c r="C240" s="36" t="s">
        <v>331</v>
      </c>
      <c r="D240" s="35" t="s">
        <v>98</v>
      </c>
      <c r="E240" s="37">
        <v>44.99</v>
      </c>
      <c r="F240" s="38"/>
      <c r="G240" s="39">
        <f t="shared" si="18"/>
        <v>0</v>
      </c>
    </row>
    <row r="241" ht="15.75" customHeight="1">
      <c r="A241" s="40">
        <v>2800.0</v>
      </c>
      <c r="B241" s="64"/>
      <c r="C241" s="41" t="s">
        <v>332</v>
      </c>
      <c r="D241" s="40" t="s">
        <v>321</v>
      </c>
      <c r="E241" s="42">
        <v>44.99</v>
      </c>
      <c r="F241" s="43"/>
      <c r="G241" s="44">
        <f t="shared" si="18"/>
        <v>0</v>
      </c>
    </row>
    <row r="242" ht="15.75" customHeight="1">
      <c r="A242" s="35">
        <v>2801.0</v>
      </c>
      <c r="B242" s="63"/>
      <c r="C242" s="36" t="s">
        <v>333</v>
      </c>
      <c r="D242" s="35" t="s">
        <v>321</v>
      </c>
      <c r="E242" s="37">
        <v>44.99</v>
      </c>
      <c r="F242" s="38"/>
      <c r="G242" s="39">
        <f t="shared" si="18"/>
        <v>0</v>
      </c>
    </row>
    <row r="243" ht="15.75" customHeight="1">
      <c r="A243" s="40">
        <v>2802.0</v>
      </c>
      <c r="B243" s="64"/>
      <c r="C243" s="41" t="s">
        <v>334</v>
      </c>
      <c r="D243" s="40" t="s">
        <v>321</v>
      </c>
      <c r="E243" s="42">
        <v>44.99</v>
      </c>
      <c r="F243" s="43"/>
      <c r="G243" s="44">
        <f t="shared" si="18"/>
        <v>0</v>
      </c>
    </row>
    <row r="244" ht="15.75" customHeight="1">
      <c r="A244" s="35">
        <v>2803.0</v>
      </c>
      <c r="B244" s="63"/>
      <c r="C244" s="36" t="s">
        <v>335</v>
      </c>
      <c r="D244" s="35" t="s">
        <v>321</v>
      </c>
      <c r="E244" s="37">
        <v>44.99</v>
      </c>
      <c r="F244" s="38"/>
      <c r="G244" s="39">
        <f t="shared" si="18"/>
        <v>0</v>
      </c>
    </row>
    <row r="245" ht="15.75" customHeight="1">
      <c r="A245" s="40">
        <v>2668.0</v>
      </c>
      <c r="B245" s="64"/>
      <c r="C245" s="41" t="s">
        <v>336</v>
      </c>
      <c r="D245" s="40" t="s">
        <v>321</v>
      </c>
      <c r="E245" s="42">
        <v>44.99</v>
      </c>
      <c r="F245" s="43"/>
      <c r="G245" s="44">
        <f t="shared" si="18"/>
        <v>0</v>
      </c>
    </row>
    <row r="246" ht="15.75" customHeight="1">
      <c r="A246" s="35">
        <v>2804.0</v>
      </c>
      <c r="B246" s="63"/>
      <c r="C246" s="36" t="s">
        <v>337</v>
      </c>
      <c r="D246" s="35" t="s">
        <v>321</v>
      </c>
      <c r="E246" s="37">
        <v>44.99</v>
      </c>
      <c r="F246" s="38"/>
      <c r="G246" s="39">
        <f t="shared" si="18"/>
        <v>0</v>
      </c>
    </row>
    <row r="247" ht="15.75" customHeight="1">
      <c r="A247" s="40">
        <v>2805.0</v>
      </c>
      <c r="B247" s="64"/>
      <c r="C247" s="41" t="s">
        <v>338</v>
      </c>
      <c r="D247" s="40" t="s">
        <v>321</v>
      </c>
      <c r="E247" s="42">
        <v>44.99</v>
      </c>
      <c r="F247" s="43"/>
      <c r="G247" s="44">
        <f t="shared" si="18"/>
        <v>0</v>
      </c>
    </row>
    <row r="248" ht="15.75" customHeight="1">
      <c r="A248" s="35">
        <v>2806.0</v>
      </c>
      <c r="B248" s="63"/>
      <c r="C248" s="36" t="s">
        <v>339</v>
      </c>
      <c r="D248" s="35" t="s">
        <v>321</v>
      </c>
      <c r="E248" s="37">
        <v>44.99</v>
      </c>
      <c r="F248" s="38"/>
      <c r="G248" s="39">
        <f t="shared" si="18"/>
        <v>0</v>
      </c>
    </row>
    <row r="249" ht="15.75" customHeight="1">
      <c r="A249" s="40">
        <v>2807.0</v>
      </c>
      <c r="B249" s="64"/>
      <c r="C249" s="41" t="s">
        <v>340</v>
      </c>
      <c r="D249" s="40" t="s">
        <v>321</v>
      </c>
      <c r="E249" s="42">
        <v>44.99</v>
      </c>
      <c r="F249" s="43"/>
      <c r="G249" s="44">
        <f t="shared" si="18"/>
        <v>0</v>
      </c>
    </row>
    <row r="250" ht="15.75" customHeight="1">
      <c r="A250" s="35">
        <v>2353.0</v>
      </c>
      <c r="B250" s="63"/>
      <c r="C250" s="36" t="s">
        <v>341</v>
      </c>
      <c r="D250" s="35" t="s">
        <v>342</v>
      </c>
      <c r="E250" s="37">
        <v>44.99</v>
      </c>
      <c r="F250" s="38"/>
      <c r="G250" s="39">
        <f t="shared" si="18"/>
        <v>0</v>
      </c>
    </row>
    <row r="251" ht="15.75" customHeight="1">
      <c r="A251" s="40">
        <v>2808.0</v>
      </c>
      <c r="B251" s="64"/>
      <c r="C251" s="41" t="s">
        <v>343</v>
      </c>
      <c r="D251" s="40" t="s">
        <v>344</v>
      </c>
      <c r="E251" s="42">
        <v>32.99</v>
      </c>
      <c r="F251" s="43"/>
      <c r="G251" s="44">
        <f t="shared" si="18"/>
        <v>0</v>
      </c>
    </row>
    <row r="252" ht="15.75" customHeight="1">
      <c r="A252" s="35">
        <v>2809.0</v>
      </c>
      <c r="B252" s="63"/>
      <c r="C252" s="36" t="s">
        <v>345</v>
      </c>
      <c r="D252" s="35" t="s">
        <v>346</v>
      </c>
      <c r="E252" s="37">
        <v>44.99</v>
      </c>
      <c r="F252" s="38"/>
      <c r="G252" s="39">
        <f t="shared" si="18"/>
        <v>0</v>
      </c>
    </row>
    <row r="253" ht="15.75" customHeight="1">
      <c r="A253" s="40">
        <v>2669.0</v>
      </c>
      <c r="B253" s="64"/>
      <c r="C253" s="41" t="s">
        <v>347</v>
      </c>
      <c r="D253" s="40" t="s">
        <v>348</v>
      </c>
      <c r="E253" s="42">
        <v>25.99</v>
      </c>
      <c r="F253" s="43"/>
      <c r="G253" s="44">
        <f t="shared" si="18"/>
        <v>0</v>
      </c>
    </row>
    <row r="254" ht="15.75" customHeight="1">
      <c r="A254" s="35">
        <v>2667.0</v>
      </c>
      <c r="B254" s="63"/>
      <c r="C254" s="36" t="s">
        <v>349</v>
      </c>
      <c r="D254" s="35" t="s">
        <v>350</v>
      </c>
      <c r="E254" s="37">
        <v>25.99</v>
      </c>
      <c r="F254" s="38"/>
      <c r="G254" s="39">
        <f t="shared" si="18"/>
        <v>0</v>
      </c>
    </row>
    <row r="255" ht="15.75" customHeight="1">
      <c r="A255" s="40">
        <v>2810.0</v>
      </c>
      <c r="B255" s="64"/>
      <c r="C255" s="41" t="s">
        <v>351</v>
      </c>
      <c r="D255" s="40" t="s">
        <v>98</v>
      </c>
      <c r="E255" s="42">
        <v>25.99</v>
      </c>
      <c r="F255" s="43"/>
      <c r="G255" s="44">
        <f t="shared" si="18"/>
        <v>0</v>
      </c>
    </row>
    <row r="256" ht="15.75" customHeight="1">
      <c r="A256" s="35">
        <v>2670.0</v>
      </c>
      <c r="B256" s="63"/>
      <c r="C256" s="36" t="s">
        <v>352</v>
      </c>
      <c r="D256" s="35" t="s">
        <v>98</v>
      </c>
      <c r="E256" s="37">
        <v>25.99</v>
      </c>
      <c r="F256" s="38"/>
      <c r="G256" s="39">
        <f t="shared" si="18"/>
        <v>0</v>
      </c>
    </row>
    <row r="257" ht="15.75" customHeight="1">
      <c r="A257" s="40">
        <v>2811.0</v>
      </c>
      <c r="B257" s="64"/>
      <c r="C257" s="41" t="s">
        <v>353</v>
      </c>
      <c r="D257" s="40" t="s">
        <v>184</v>
      </c>
      <c r="E257" s="42">
        <v>9.99</v>
      </c>
      <c r="F257" s="43"/>
      <c r="G257" s="44">
        <f t="shared" si="18"/>
        <v>0</v>
      </c>
    </row>
    <row r="258" ht="15.75" customHeight="1">
      <c r="A258" s="35">
        <v>2812.0</v>
      </c>
      <c r="B258" s="63"/>
      <c r="C258" s="36" t="s">
        <v>354</v>
      </c>
      <c r="D258" s="35" t="s">
        <v>321</v>
      </c>
      <c r="E258" s="37">
        <v>44.99</v>
      </c>
      <c r="F258" s="38"/>
      <c r="G258" s="39">
        <f t="shared" si="18"/>
        <v>0</v>
      </c>
    </row>
    <row r="259" ht="15.75" customHeight="1">
      <c r="A259" s="40">
        <v>2666.0</v>
      </c>
      <c r="B259" s="64"/>
      <c r="C259" s="41" t="s">
        <v>355</v>
      </c>
      <c r="D259" s="40" t="s">
        <v>342</v>
      </c>
      <c r="E259" s="42">
        <v>44.99</v>
      </c>
      <c r="F259" s="43"/>
      <c r="G259" s="44">
        <f t="shared" si="18"/>
        <v>0</v>
      </c>
    </row>
    <row r="260" ht="15.75" customHeight="1">
      <c r="A260" s="68">
        <v>2348.0</v>
      </c>
      <c r="B260" s="69"/>
      <c r="C260" s="70" t="s">
        <v>356</v>
      </c>
      <c r="D260" s="68" t="s">
        <v>321</v>
      </c>
      <c r="E260" s="71">
        <v>44.99</v>
      </c>
      <c r="F260" s="72"/>
      <c r="G260" s="73">
        <f t="shared" si="18"/>
        <v>0</v>
      </c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5.75" customHeight="1">
      <c r="A261" s="66"/>
      <c r="B261" s="74"/>
      <c r="C261" s="66"/>
      <c r="D261" s="66"/>
      <c r="E261" s="66"/>
      <c r="F261" s="66"/>
      <c r="G261" s="66"/>
    </row>
    <row r="262" ht="15.75" customHeight="1">
      <c r="A262" s="75">
        <v>2360.0</v>
      </c>
      <c r="B262" s="76"/>
      <c r="C262" s="77" t="s">
        <v>357</v>
      </c>
      <c r="D262" s="75" t="s">
        <v>321</v>
      </c>
      <c r="E262" s="42">
        <v>54.99</v>
      </c>
      <c r="F262" s="43"/>
      <c r="G262" s="44">
        <f t="shared" ref="G262:G269" si="19">E262*F262</f>
        <v>0</v>
      </c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5.75" customHeight="1">
      <c r="A263" s="35">
        <v>2290.0</v>
      </c>
      <c r="B263" s="63"/>
      <c r="C263" s="36" t="s">
        <v>358</v>
      </c>
      <c r="D263" s="35" t="s">
        <v>98</v>
      </c>
      <c r="E263" s="37">
        <v>139.99</v>
      </c>
      <c r="F263" s="38"/>
      <c r="G263" s="39">
        <f t="shared" si="19"/>
        <v>0</v>
      </c>
    </row>
    <row r="264" ht="15.75" customHeight="1">
      <c r="A264" s="40">
        <v>2291.0</v>
      </c>
      <c r="B264" s="64"/>
      <c r="C264" s="41" t="s">
        <v>359</v>
      </c>
      <c r="D264" s="40" t="s">
        <v>98</v>
      </c>
      <c r="E264" s="42">
        <v>139.99</v>
      </c>
      <c r="F264" s="43"/>
      <c r="G264" s="44">
        <f t="shared" si="19"/>
        <v>0</v>
      </c>
    </row>
    <row r="265" ht="15.75" customHeight="1">
      <c r="A265" s="35">
        <v>2292.0</v>
      </c>
      <c r="B265" s="63"/>
      <c r="C265" s="36" t="s">
        <v>358</v>
      </c>
      <c r="D265" s="35" t="s">
        <v>238</v>
      </c>
      <c r="E265" s="37">
        <v>179.99</v>
      </c>
      <c r="F265" s="38"/>
      <c r="G265" s="39">
        <f t="shared" si="19"/>
        <v>0</v>
      </c>
    </row>
    <row r="266" ht="15.75" customHeight="1">
      <c r="A266" s="40">
        <v>2293.0</v>
      </c>
      <c r="B266" s="64"/>
      <c r="C266" s="41" t="s">
        <v>359</v>
      </c>
      <c r="D266" s="40" t="s">
        <v>238</v>
      </c>
      <c r="E266" s="42">
        <v>179.99</v>
      </c>
      <c r="F266" s="43"/>
      <c r="G266" s="44">
        <f t="shared" si="19"/>
        <v>0</v>
      </c>
    </row>
    <row r="267" ht="15.75" customHeight="1">
      <c r="A267" s="35">
        <v>2322.0</v>
      </c>
      <c r="B267" s="63"/>
      <c r="C267" s="36" t="s">
        <v>360</v>
      </c>
      <c r="D267" s="35" t="s">
        <v>98</v>
      </c>
      <c r="E267" s="37">
        <v>39.99</v>
      </c>
      <c r="F267" s="38"/>
      <c r="G267" s="39">
        <f t="shared" si="19"/>
        <v>0</v>
      </c>
    </row>
    <row r="268" ht="15.75" customHeight="1">
      <c r="A268" s="40">
        <v>2311.0</v>
      </c>
      <c r="B268" s="64"/>
      <c r="C268" s="41" t="s">
        <v>361</v>
      </c>
      <c r="D268" s="40" t="s">
        <v>98</v>
      </c>
      <c r="E268" s="42">
        <v>15.99</v>
      </c>
      <c r="F268" s="43"/>
      <c r="G268" s="44">
        <f t="shared" si="19"/>
        <v>0</v>
      </c>
    </row>
    <row r="269" ht="15.75" customHeight="1">
      <c r="A269" s="35">
        <v>2312.0</v>
      </c>
      <c r="B269" s="63"/>
      <c r="C269" s="36" t="s">
        <v>362</v>
      </c>
      <c r="D269" s="35" t="s">
        <v>238</v>
      </c>
      <c r="E269" s="37">
        <v>19.99</v>
      </c>
      <c r="F269" s="38"/>
      <c r="G269" s="39">
        <f t="shared" si="19"/>
        <v>0</v>
      </c>
    </row>
    <row r="270" ht="15.75" customHeight="1">
      <c r="A270" s="51"/>
      <c r="B270" s="51"/>
      <c r="C270" s="51"/>
      <c r="D270" s="51"/>
      <c r="E270" s="51"/>
      <c r="F270" s="49" t="s">
        <v>24</v>
      </c>
      <c r="G270" s="50">
        <f>SUM(G265:G269)</f>
        <v>0</v>
      </c>
    </row>
  </sheetData>
  <mergeCells count="17">
    <mergeCell ref="A1:G1"/>
    <mergeCell ref="A3:A4"/>
    <mergeCell ref="B3:G3"/>
    <mergeCell ref="B4:G4"/>
    <mergeCell ref="D6:F6"/>
    <mergeCell ref="A17:E17"/>
    <mergeCell ref="A36:E36"/>
    <mergeCell ref="E260:E261"/>
    <mergeCell ref="F260:F261"/>
    <mergeCell ref="G260:G261"/>
    <mergeCell ref="A49:E49"/>
    <mergeCell ref="A76:E76"/>
    <mergeCell ref="A128:E128"/>
    <mergeCell ref="C133:C134"/>
    <mergeCell ref="A260:A261"/>
    <mergeCell ref="C260:C261"/>
    <mergeCell ref="D260:D261"/>
  </mergeCells>
  <drawing r:id="rId1"/>
</worksheet>
</file>